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 activeTab="1"/>
  </bookViews>
  <sheets>
    <sheet name="调减项目明细表" sheetId="2" r:id="rId1"/>
    <sheet name="调增项目明细表" sheetId="3" r:id="rId2"/>
  </sheets>
  <definedNames>
    <definedName name="_xlnm._FilterDatabase" localSheetId="0" hidden="1">调减项目明细表!$A$1:$N$43</definedName>
    <definedName name="_xlnm.Print_Titles" localSheetId="0">调减项目明细表!$1:$5</definedName>
    <definedName name="_xlnm.Print_Titles" localSheetId="1">调增项目明细表!$1:$5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PC</author>
  </authors>
  <commentList>
    <comment ref="H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省级农业专项资金72万中列支</t>
        </r>
      </text>
    </comment>
    <comment ref="J16" authorId="1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1728</t>
        </r>
        <r>
          <rPr>
            <sz val="9"/>
            <rFont val="宋体"/>
            <charset val="134"/>
          </rPr>
          <t>万专项</t>
        </r>
        <r>
          <rPr>
            <sz val="9"/>
            <rFont val="Tahoma"/>
            <charset val="134"/>
          </rPr>
          <t>+47</t>
        </r>
        <r>
          <rPr>
            <sz val="9"/>
            <rFont val="宋体"/>
            <charset val="134"/>
          </rPr>
          <t>万元整合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PC</author>
  </authors>
  <commentList>
    <comment ref="H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省级农业专项</t>
        </r>
      </text>
    </comment>
    <comment ref="J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专项34，存量17
</t>
        </r>
      </text>
    </comment>
    <comment ref="J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专项24.57372+55.42628存量</t>
        </r>
      </text>
    </comment>
    <comment ref="J18" authorId="1">
      <text>
        <r>
          <rPr>
            <b/>
            <sz val="9"/>
            <rFont val="Tahoma"/>
            <charset val="134"/>
          </rPr>
          <t>PC:</t>
        </r>
        <r>
          <rPr>
            <sz val="9"/>
            <rFont val="Tahoma"/>
            <charset val="134"/>
          </rPr>
          <t xml:space="preserve">
1728</t>
        </r>
        <r>
          <rPr>
            <sz val="9"/>
            <rFont val="宋体"/>
            <charset val="134"/>
          </rPr>
          <t>万专项</t>
        </r>
        <r>
          <rPr>
            <sz val="9"/>
            <rFont val="Tahoma"/>
            <charset val="134"/>
          </rPr>
          <t>+47</t>
        </r>
        <r>
          <rPr>
            <sz val="9"/>
            <rFont val="宋体"/>
            <charset val="134"/>
          </rPr>
          <t>万元整合</t>
        </r>
      </text>
    </comment>
  </commentList>
</comments>
</file>

<file path=xl/sharedStrings.xml><?xml version="1.0" encoding="utf-8"?>
<sst xmlns="http://schemas.openxmlformats.org/spreadsheetml/2006/main" count="95">
  <si>
    <t>附表1</t>
  </si>
  <si>
    <t>调减项目明细表</t>
  </si>
  <si>
    <t>项目
类别</t>
  </si>
  <si>
    <t>序号</t>
  </si>
  <si>
    <t>项目
名称</t>
  </si>
  <si>
    <t>实施
地点
（办事处、村）</t>
  </si>
  <si>
    <t>建设内容</t>
  </si>
  <si>
    <t>资金投入（万元）</t>
  </si>
  <si>
    <t>项目
实施
单位</t>
  </si>
  <si>
    <t>财政资金支持环节</t>
  </si>
  <si>
    <t>备注</t>
  </si>
  <si>
    <t>总计</t>
  </si>
  <si>
    <t>财政资金（万元）</t>
  </si>
  <si>
    <t>中央</t>
  </si>
  <si>
    <t>省级</t>
  </si>
  <si>
    <t>市级</t>
  </si>
  <si>
    <t>县级</t>
  </si>
  <si>
    <t>小计</t>
  </si>
  <si>
    <t>农村基础设施建设</t>
  </si>
  <si>
    <t>一、通村及巷道道路、排水项目</t>
  </si>
  <si>
    <t>华原村屯里一组道路硬化工程（不含排水）</t>
  </si>
  <si>
    <t>坡头办屯里村</t>
  </si>
  <si>
    <t>硬化道路880米（不含排水）</t>
  </si>
  <si>
    <t>新区建设局</t>
  </si>
  <si>
    <t>硬化道路880米（不含排水）的工程款</t>
  </si>
  <si>
    <t>▲项目建设内容变更，项目资金由50万调减至48.4万元</t>
  </si>
  <si>
    <t>豹村移民点污水净化及排污管道工程</t>
  </si>
  <si>
    <t>坡头办长命村</t>
  </si>
  <si>
    <t>建50立方米双格式沉淀池、净化池各一个，排污管道300米</t>
  </si>
  <si>
    <t>建50立方米双格式沉淀池、净化池各一个，排污管道300米的工程款</t>
  </si>
  <si>
    <t>取消项目</t>
  </si>
  <si>
    <t>豹村巷道硬化（含排水）</t>
  </si>
  <si>
    <t>巷道硬化1000米</t>
  </si>
  <si>
    <t>巷道硬化1000米的工程款</t>
  </si>
  <si>
    <t>长命村道路硬化工程</t>
  </si>
  <si>
    <t>硬化0.8公里、宽4米水泥路</t>
  </si>
  <si>
    <t>硬化0.8公里、宽4米水泥路的工程款</t>
  </si>
  <si>
    <t>农村基础设施建设类合计</t>
  </si>
  <si>
    <t>农业生产发展</t>
  </si>
  <si>
    <t>野狐坡村葡萄示范园配套设施建设项目</t>
  </si>
  <si>
    <t>咸丰办野狐坡村</t>
  </si>
  <si>
    <t>建100立方米的高位水池一座、大棚葡萄示范园节水灌溉管网、购买农机具等配套设施。</t>
  </si>
  <si>
    <t>新区农村工作局</t>
  </si>
  <si>
    <t>支付建100立方米的高位水池一座、大棚葡萄示范园节水灌溉管网、购买农机具等配套设施的工程款。</t>
  </si>
  <si>
    <t>▲项目建设内容变更，项目资金由93万调减至40.23万元</t>
  </si>
  <si>
    <t>铜川市新区攀峰种养殖农民专业合作社建设项目</t>
  </si>
  <si>
    <t>宣传、品牌包装及硬件设施</t>
  </si>
  <si>
    <t>支付宣传、品牌包装及硬件设施建设款</t>
  </si>
  <si>
    <t>玉皇阁村油坊</t>
  </si>
  <si>
    <t>咸丰办玉皇阁村</t>
  </si>
  <si>
    <t>扩建厂房150平方米，购置榨油设备及配套设施</t>
  </si>
  <si>
    <t>支付扩建厂房150平方米，购置榨油设备及配套设施工程款</t>
  </si>
  <si>
    <t>农业生产发展类合计</t>
  </si>
  <si>
    <t>总    计</t>
  </si>
  <si>
    <t>附注：备注栏▲表示变更项目</t>
  </si>
  <si>
    <t>附表2</t>
  </si>
  <si>
    <t>调增项目明细表</t>
  </si>
  <si>
    <t>中老村一组主干道项目</t>
  </si>
  <si>
    <t>咸丰办中老村</t>
  </si>
  <si>
    <t>硬化道路1.3公里，排水渠2.6公里</t>
  </si>
  <si>
    <t>硬化道路1.3公里，排水渠2.6公里的工程款</t>
  </si>
  <si>
    <t>★新增</t>
  </si>
  <si>
    <t>二、农村安全饮水项目</t>
  </si>
  <si>
    <t>长命村安全饮水巩固提升工程</t>
  </si>
  <si>
    <t>新建蓄水池1座，过滤池1座，铺设供水管道，自动控制系统，机电安装等</t>
  </si>
  <si>
    <t>新建蓄水池1座，过滤池1座，铺设供水管道，自动控制系统，机电安装等费用</t>
  </si>
  <si>
    <t>▲项目建设内容变更，资金由185万调增至187.8万元</t>
  </si>
  <si>
    <t>申河村阿堡寨组安全饮水提升改造工程</t>
  </si>
  <si>
    <t>咸丰办申河村</t>
  </si>
  <si>
    <t>改造铺设阿堡寨一二三组入户供水管网及附属设施建设等</t>
  </si>
  <si>
    <t>改造铺设阿堡寨一二三组入户供水管网及附属设施建设等费用</t>
  </si>
  <si>
    <t>平老村设施农业项目</t>
  </si>
  <si>
    <t>咸丰办平都村</t>
  </si>
  <si>
    <t xml:space="preserve">新建温室大棚10个，道路硬化面积1120平方米，防护网1008.9平方米，引进新优矮化砧木5年生樱桃大苗共计2500株。  </t>
  </si>
  <si>
    <t>支付新建温室大棚10个，道路硬化面积1120平方米，防护网1008.9平方米，引进新优矮化砧木5年生樱桃大苗共计2500株费用。</t>
  </si>
  <si>
    <t>▲根据财政投资评审决算结果，资金由80万调增至97万元</t>
  </si>
  <si>
    <t>铜川市新区村级扶贫光伏电站项目</t>
  </si>
  <si>
    <t>建设村级扶贫光伏发电站1座，发电容量2.289兆瓦，光伏电站管理用房及光伏板冲洗设施等。按照合同约定，拨付尾款。</t>
  </si>
  <si>
    <t>新区经发局</t>
  </si>
  <si>
    <t>支付建设村级扶贫光伏发电站1座，发电容量2.289兆瓦，光伏电站管理用房及光伏板冲洗设施等工程款。</t>
  </si>
  <si>
    <t>▲项目建设内容变更，项目资金由623万元调增至982.2万元。</t>
  </si>
  <si>
    <t>贫困户发展大樱桃产业项目</t>
  </si>
  <si>
    <t>新区范围内</t>
  </si>
  <si>
    <t>续建项目，购买樱桃苗木83258株。</t>
  </si>
  <si>
    <t>新区脱贫办</t>
  </si>
  <si>
    <t>续建项目，支付购买樱桃苗木83258株的剩余资金。</t>
  </si>
  <si>
    <t>贫困户发展花椒产业项目</t>
  </si>
  <si>
    <t>坡头街办长命村</t>
  </si>
  <si>
    <t>120户贫困户栽植花椒120亩，每亩400元</t>
  </si>
  <si>
    <t>120户贫困户栽植花椒120亩，每亩400元补贴资金</t>
  </si>
  <si>
    <t>村集体经济发展项目</t>
  </si>
  <si>
    <t>咸丰街办，坡头街办</t>
  </si>
  <si>
    <t>对牛村、张沟、野狐坡3个村集体经济均注入资金，牛村用于发展金银花产业；张沟村用于电商业发展，销售苹果、樱桃等农产品；野狐坡村用于发展葡萄产业。</t>
  </si>
  <si>
    <t>对牛村、张沟、野狐坡3个贫困村发展村集体经济均注入资金</t>
  </si>
  <si>
    <t>附注：备注栏★表示新增项目；▲表示变更项目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</si>
</sst>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0_ "/>
    <numFmt numFmtId="177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9"/>
      <name val="黑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13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8" fillId="0" borderId="0"/>
    <xf numFmtId="0" fontId="2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0"/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5" fillId="0" borderId="0"/>
    <xf numFmtId="0" fontId="22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177" fontId="3" fillId="2" borderId="2" xfId="0" applyNumberFormat="1" applyFont="1" applyFill="1" applyBorder="1" applyAlignment="1" applyProtection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177" fontId="3" fillId="0" borderId="2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7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77" fontId="2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77" fontId="11" fillId="0" borderId="0" xfId="0" applyNumberFormat="1" applyFont="1" applyAlignment="1">
      <alignment horizontal="right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right" vertical="center" wrapText="1"/>
    </xf>
    <xf numFmtId="177" fontId="2" fillId="2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77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2_2-1统计表_1" xfId="43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 2" xfId="55"/>
    <cellStyle name="常规 2" xfId="56"/>
    <cellStyle name="常规 2 4" xfId="57"/>
    <cellStyle name="常规 3" xfId="58"/>
    <cellStyle name="常规 4" xfId="59"/>
    <cellStyle name="常规 5" xfId="60"/>
    <cellStyle name="常规_附件2___年___省（自治区、直辖市）贫困县统筹整合使用财政涉农资金进度情况统计表+(2) 2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43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9" defaultRowHeight="14"/>
  <cols>
    <col min="1" max="1" width="5" style="5" customWidth="1"/>
    <col min="2" max="2" width="3.87272727272727" style="5" customWidth="1"/>
    <col min="3" max="3" width="9.62727272727273" style="6" customWidth="1"/>
    <col min="4" max="4" width="9.62727272727273" style="7" customWidth="1"/>
    <col min="5" max="5" width="16.8727272727273" style="8" customWidth="1"/>
    <col min="6" max="6" width="9.12727272727273" style="9" customWidth="1"/>
    <col min="7" max="8" width="7.75454545454545" style="9" customWidth="1"/>
    <col min="9" max="9" width="7.25454545454545" style="9" customWidth="1"/>
    <col min="10" max="10" width="7.87272727272727" style="10" customWidth="1"/>
    <col min="11" max="11" width="8.96363636363636" style="9" customWidth="1"/>
    <col min="12" max="12" width="14.7545454545455" style="8" customWidth="1"/>
    <col min="13" max="13" width="15.5" style="8" customWidth="1"/>
    <col min="14" max="14" width="11.5454545454545" style="8" customWidth="1"/>
    <col min="15" max="16384" width="9" style="1"/>
  </cols>
  <sheetData>
    <row r="1" ht="20.1" customHeight="1" spans="1:14">
      <c r="A1" s="11" t="s">
        <v>0</v>
      </c>
      <c r="B1" s="11"/>
      <c r="C1" s="12"/>
      <c r="D1" s="13"/>
      <c r="E1" s="13"/>
      <c r="F1" s="14"/>
      <c r="G1" s="14"/>
      <c r="H1" s="14"/>
      <c r="I1" s="14"/>
      <c r="J1" s="14"/>
      <c r="K1" s="14"/>
      <c r="L1" s="13"/>
      <c r="M1" s="13"/>
      <c r="N1" s="13"/>
    </row>
    <row r="2" ht="39.95" customHeight="1" spans="1:14">
      <c r="A2" s="15" t="s">
        <v>1</v>
      </c>
      <c r="B2" s="15"/>
      <c r="C2" s="16"/>
      <c r="D2" s="16"/>
      <c r="E2" s="16"/>
      <c r="F2" s="15"/>
      <c r="G2" s="15"/>
      <c r="H2" s="15"/>
      <c r="I2" s="15"/>
      <c r="J2" s="15"/>
      <c r="K2" s="15"/>
      <c r="L2" s="16"/>
      <c r="M2" s="16"/>
      <c r="N2" s="16"/>
    </row>
    <row r="3" s="2" customFormat="1" ht="15.95" customHeight="1" spans="1:14">
      <c r="A3" s="17" t="s">
        <v>2</v>
      </c>
      <c r="B3" s="17" t="s">
        <v>3</v>
      </c>
      <c r="C3" s="18" t="s">
        <v>4</v>
      </c>
      <c r="D3" s="17" t="s">
        <v>5</v>
      </c>
      <c r="E3" s="17" t="s">
        <v>6</v>
      </c>
      <c r="F3" s="19" t="s">
        <v>7</v>
      </c>
      <c r="G3" s="19"/>
      <c r="H3" s="19"/>
      <c r="I3" s="19"/>
      <c r="J3" s="19"/>
      <c r="K3" s="19"/>
      <c r="L3" s="17" t="s">
        <v>8</v>
      </c>
      <c r="M3" s="17" t="s">
        <v>9</v>
      </c>
      <c r="N3" s="17" t="s">
        <v>10</v>
      </c>
    </row>
    <row r="4" s="2" customFormat="1" ht="12" spans="1:14">
      <c r="A4" s="17"/>
      <c r="B4" s="17"/>
      <c r="C4" s="18"/>
      <c r="D4" s="17"/>
      <c r="E4" s="17"/>
      <c r="F4" s="19" t="s">
        <v>11</v>
      </c>
      <c r="G4" s="19" t="s">
        <v>12</v>
      </c>
      <c r="H4" s="19"/>
      <c r="I4" s="19"/>
      <c r="J4" s="19"/>
      <c r="K4" s="19"/>
      <c r="L4" s="17"/>
      <c r="M4" s="17"/>
      <c r="N4" s="17"/>
    </row>
    <row r="5" s="2" customFormat="1" ht="31.5" customHeight="1" spans="1:14">
      <c r="A5" s="17"/>
      <c r="B5" s="17"/>
      <c r="C5" s="18"/>
      <c r="D5" s="17"/>
      <c r="E5" s="17"/>
      <c r="F5" s="19"/>
      <c r="G5" s="19" t="s">
        <v>13</v>
      </c>
      <c r="H5" s="19" t="s">
        <v>14</v>
      </c>
      <c r="I5" s="19" t="s">
        <v>15</v>
      </c>
      <c r="J5" s="57" t="s">
        <v>16</v>
      </c>
      <c r="K5" s="19" t="s">
        <v>17</v>
      </c>
      <c r="L5" s="17"/>
      <c r="M5" s="17"/>
      <c r="N5" s="17"/>
    </row>
    <row r="6" s="2" customFormat="1" ht="21" customHeight="1" spans="1:14">
      <c r="A6" s="20" t="s">
        <v>18</v>
      </c>
      <c r="B6" s="21" t="s">
        <v>19</v>
      </c>
      <c r="C6" s="22"/>
      <c r="D6" s="23"/>
      <c r="E6" s="23"/>
      <c r="F6" s="24">
        <f t="shared" ref="F6:K6" si="0">SUM(F7:F10)</f>
        <v>253.4</v>
      </c>
      <c r="G6" s="24">
        <f t="shared" si="0"/>
        <v>0</v>
      </c>
      <c r="H6" s="24">
        <f t="shared" si="0"/>
        <v>3</v>
      </c>
      <c r="I6" s="24">
        <f t="shared" si="0"/>
        <v>0</v>
      </c>
      <c r="J6" s="24">
        <f t="shared" si="0"/>
        <v>250.4</v>
      </c>
      <c r="K6" s="24">
        <f t="shared" si="0"/>
        <v>253.4</v>
      </c>
      <c r="L6" s="58"/>
      <c r="M6" s="59"/>
      <c r="N6" s="59"/>
    </row>
    <row r="7" s="3" customFormat="1" ht="83" customHeight="1" spans="1:21">
      <c r="A7" s="25"/>
      <c r="B7" s="26">
        <v>1</v>
      </c>
      <c r="C7" s="27" t="s">
        <v>20</v>
      </c>
      <c r="D7" s="27" t="s">
        <v>21</v>
      </c>
      <c r="E7" s="27" t="s">
        <v>22</v>
      </c>
      <c r="F7" s="29">
        <v>48.4</v>
      </c>
      <c r="G7" s="29"/>
      <c r="H7" s="29">
        <v>3</v>
      </c>
      <c r="I7" s="29"/>
      <c r="J7" s="29">
        <v>45.4</v>
      </c>
      <c r="K7" s="36">
        <f>SUM(G7:J7)</f>
        <v>48.4</v>
      </c>
      <c r="L7" s="60" t="s">
        <v>23</v>
      </c>
      <c r="M7" s="27" t="s">
        <v>24</v>
      </c>
      <c r="N7" s="35" t="s">
        <v>25</v>
      </c>
      <c r="O7" s="75"/>
      <c r="P7" s="75"/>
      <c r="Q7" s="80"/>
      <c r="R7" s="77"/>
      <c r="S7" s="77"/>
      <c r="T7" s="77"/>
      <c r="U7" s="77"/>
    </row>
    <row r="8" s="3" customFormat="1" ht="69" customHeight="1" spans="1:24">
      <c r="A8" s="25"/>
      <c r="B8" s="26">
        <v>2</v>
      </c>
      <c r="C8" s="27" t="s">
        <v>26</v>
      </c>
      <c r="D8" s="70" t="s">
        <v>27</v>
      </c>
      <c r="E8" s="71" t="s">
        <v>28</v>
      </c>
      <c r="F8" s="36">
        <v>120</v>
      </c>
      <c r="G8" s="36"/>
      <c r="H8" s="36"/>
      <c r="I8" s="36"/>
      <c r="J8" s="36">
        <v>120</v>
      </c>
      <c r="K8" s="36">
        <f>SUM(G8:J8)</f>
        <v>120</v>
      </c>
      <c r="L8" s="62" t="s">
        <v>23</v>
      </c>
      <c r="M8" s="71" t="s">
        <v>29</v>
      </c>
      <c r="N8" s="62" t="s">
        <v>30</v>
      </c>
      <c r="O8" s="76"/>
      <c r="P8" s="76"/>
      <c r="Q8" s="76"/>
      <c r="R8" s="76"/>
      <c r="S8" s="77"/>
      <c r="T8" s="77"/>
      <c r="U8" s="80"/>
      <c r="V8" s="47"/>
      <c r="W8" s="47"/>
      <c r="X8" s="69"/>
    </row>
    <row r="9" s="3" customFormat="1" ht="78" customHeight="1" spans="1:24">
      <c r="A9" s="25"/>
      <c r="B9" s="26">
        <v>3</v>
      </c>
      <c r="C9" s="27" t="s">
        <v>31</v>
      </c>
      <c r="D9" s="70" t="s">
        <v>27</v>
      </c>
      <c r="E9" s="71" t="s">
        <v>32</v>
      </c>
      <c r="F9" s="36">
        <v>40</v>
      </c>
      <c r="G9" s="36"/>
      <c r="H9" s="36"/>
      <c r="I9" s="36"/>
      <c r="J9" s="36">
        <v>40</v>
      </c>
      <c r="K9" s="36">
        <f>SUM(G9:J9)</f>
        <v>40</v>
      </c>
      <c r="L9" s="62" t="s">
        <v>23</v>
      </c>
      <c r="M9" s="71" t="s">
        <v>33</v>
      </c>
      <c r="N9" s="62" t="s">
        <v>30</v>
      </c>
      <c r="O9" s="76"/>
      <c r="P9" s="76"/>
      <c r="Q9" s="76"/>
      <c r="R9" s="76"/>
      <c r="S9" s="77"/>
      <c r="T9" s="77"/>
      <c r="U9" s="80"/>
      <c r="V9" s="47"/>
      <c r="W9" s="47"/>
      <c r="X9" s="69"/>
    </row>
    <row r="10" s="3" customFormat="1" ht="72" customHeight="1" spans="1:24">
      <c r="A10" s="38"/>
      <c r="B10" s="26">
        <v>4</v>
      </c>
      <c r="C10" s="27" t="s">
        <v>34</v>
      </c>
      <c r="D10" s="70" t="s">
        <v>27</v>
      </c>
      <c r="E10" s="71" t="s">
        <v>35</v>
      </c>
      <c r="F10" s="36">
        <v>45</v>
      </c>
      <c r="G10" s="36"/>
      <c r="H10" s="36"/>
      <c r="I10" s="36"/>
      <c r="J10" s="36">
        <v>45</v>
      </c>
      <c r="K10" s="36">
        <f>SUM(G10:J10)</f>
        <v>45</v>
      </c>
      <c r="L10" s="62" t="s">
        <v>23</v>
      </c>
      <c r="M10" s="71" t="s">
        <v>36</v>
      </c>
      <c r="N10" s="62" t="s">
        <v>30</v>
      </c>
      <c r="O10" s="76"/>
      <c r="P10" s="76"/>
      <c r="Q10" s="76"/>
      <c r="R10" s="76"/>
      <c r="S10" s="77"/>
      <c r="T10" s="77"/>
      <c r="U10" s="80"/>
      <c r="V10" s="47"/>
      <c r="W10" s="47"/>
      <c r="X10" s="69"/>
    </row>
    <row r="11" s="3" customFormat="1" ht="24" customHeight="1" spans="1:21">
      <c r="A11" s="26" t="s">
        <v>37</v>
      </c>
      <c r="B11" s="26"/>
      <c r="C11" s="31"/>
      <c r="D11" s="32"/>
      <c r="E11" s="32"/>
      <c r="F11" s="33">
        <f t="shared" ref="F11:K11" si="1">F6</f>
        <v>253.4</v>
      </c>
      <c r="G11" s="33">
        <f t="shared" si="1"/>
        <v>0</v>
      </c>
      <c r="H11" s="33">
        <f t="shared" si="1"/>
        <v>3</v>
      </c>
      <c r="I11" s="33">
        <f t="shared" si="1"/>
        <v>0</v>
      </c>
      <c r="J11" s="33">
        <f t="shared" si="1"/>
        <v>250.4</v>
      </c>
      <c r="K11" s="33">
        <f t="shared" si="1"/>
        <v>253.4</v>
      </c>
      <c r="L11" s="61"/>
      <c r="M11" s="32"/>
      <c r="N11" s="35"/>
      <c r="O11" s="77"/>
      <c r="P11" s="77"/>
      <c r="Q11" s="77"/>
      <c r="R11" s="77"/>
      <c r="S11" s="77"/>
      <c r="T11" s="77"/>
      <c r="U11" s="77"/>
    </row>
    <row r="12" s="3" customFormat="1" ht="85" customHeight="1" spans="1:21">
      <c r="A12" s="26" t="s">
        <v>38</v>
      </c>
      <c r="B12" s="26">
        <v>1</v>
      </c>
      <c r="C12" s="34" t="s">
        <v>39</v>
      </c>
      <c r="D12" s="34" t="s">
        <v>40</v>
      </c>
      <c r="E12" s="34" t="s">
        <v>41</v>
      </c>
      <c r="F12" s="72">
        <v>40.23</v>
      </c>
      <c r="G12" s="39"/>
      <c r="H12" s="40"/>
      <c r="I12" s="29"/>
      <c r="J12" s="29">
        <v>40.23</v>
      </c>
      <c r="K12" s="36">
        <f>SUM(G12:J12)</f>
        <v>40.23</v>
      </c>
      <c r="L12" s="60" t="s">
        <v>42</v>
      </c>
      <c r="M12" s="34" t="s">
        <v>43</v>
      </c>
      <c r="N12" s="35" t="s">
        <v>44</v>
      </c>
      <c r="O12" s="77"/>
      <c r="P12" s="77"/>
      <c r="Q12" s="77"/>
      <c r="R12" s="77"/>
      <c r="S12" s="77"/>
      <c r="T12" s="77"/>
      <c r="U12" s="77"/>
    </row>
    <row r="13" s="3" customFormat="1" ht="72.95" customHeight="1" spans="1:21">
      <c r="A13" s="73" t="s">
        <v>38</v>
      </c>
      <c r="B13" s="26">
        <v>2</v>
      </c>
      <c r="C13" s="34" t="s">
        <v>45</v>
      </c>
      <c r="D13" s="35" t="s">
        <v>40</v>
      </c>
      <c r="E13" s="35" t="s">
        <v>46</v>
      </c>
      <c r="F13" s="36">
        <v>48</v>
      </c>
      <c r="G13" s="37"/>
      <c r="H13" s="36"/>
      <c r="I13" s="36"/>
      <c r="J13" s="36">
        <v>48</v>
      </c>
      <c r="K13" s="36">
        <f>SUM(G13:J13)</f>
        <v>48</v>
      </c>
      <c r="L13" s="62" t="s">
        <v>42</v>
      </c>
      <c r="M13" s="35" t="s">
        <v>47</v>
      </c>
      <c r="N13" s="62" t="s">
        <v>30</v>
      </c>
      <c r="O13" s="76"/>
      <c r="P13" s="76"/>
      <c r="Q13" s="76"/>
      <c r="R13" s="76"/>
      <c r="S13" s="77"/>
      <c r="T13" s="77"/>
      <c r="U13" s="80"/>
    </row>
    <row r="14" s="3" customFormat="1" ht="72" customHeight="1" spans="1:21">
      <c r="A14" s="74"/>
      <c r="B14" s="26">
        <v>3</v>
      </c>
      <c r="C14" s="34" t="s">
        <v>48</v>
      </c>
      <c r="D14" s="35" t="s">
        <v>49</v>
      </c>
      <c r="E14" s="35" t="s">
        <v>50</v>
      </c>
      <c r="F14" s="36">
        <v>20</v>
      </c>
      <c r="G14" s="35"/>
      <c r="H14" s="36"/>
      <c r="I14" s="37"/>
      <c r="J14" s="36">
        <v>20</v>
      </c>
      <c r="K14" s="36">
        <f>SUM(G14:J14)</f>
        <v>20</v>
      </c>
      <c r="L14" s="62" t="s">
        <v>42</v>
      </c>
      <c r="M14" s="35" t="s">
        <v>51</v>
      </c>
      <c r="N14" s="62" t="s">
        <v>30</v>
      </c>
      <c r="O14" s="76"/>
      <c r="P14" s="76"/>
      <c r="Q14" s="76"/>
      <c r="R14" s="76"/>
      <c r="S14" s="77"/>
      <c r="T14" s="77"/>
      <c r="U14" s="81"/>
    </row>
    <row r="15" s="3" customFormat="1" ht="21" customHeight="1" spans="1:21">
      <c r="A15" s="26" t="s">
        <v>52</v>
      </c>
      <c r="B15" s="26"/>
      <c r="C15" s="31"/>
      <c r="D15" s="32"/>
      <c r="E15" s="32"/>
      <c r="F15" s="33">
        <f t="shared" ref="F15:K15" si="2">SUM(F12:F14)</f>
        <v>108.23</v>
      </c>
      <c r="G15" s="33">
        <f t="shared" si="2"/>
        <v>0</v>
      </c>
      <c r="H15" s="33">
        <f t="shared" si="2"/>
        <v>0</v>
      </c>
      <c r="I15" s="33">
        <f t="shared" si="2"/>
        <v>0</v>
      </c>
      <c r="J15" s="33">
        <f t="shared" si="2"/>
        <v>108.23</v>
      </c>
      <c r="K15" s="33">
        <f t="shared" si="2"/>
        <v>108.23</v>
      </c>
      <c r="L15" s="61"/>
      <c r="M15" s="32"/>
      <c r="N15" s="32"/>
      <c r="O15" s="77"/>
      <c r="P15" s="77"/>
      <c r="Q15" s="77"/>
      <c r="R15" s="77"/>
      <c r="S15" s="77"/>
      <c r="T15" s="77"/>
      <c r="U15" s="77"/>
    </row>
    <row r="16" s="3" customFormat="1" ht="23.25" customHeight="1" spans="1:21">
      <c r="A16" s="26" t="s">
        <v>53</v>
      </c>
      <c r="B16" s="26"/>
      <c r="C16" s="31"/>
      <c r="D16" s="32"/>
      <c r="E16" s="32"/>
      <c r="F16" s="33">
        <f>F15+F11</f>
        <v>361.63</v>
      </c>
      <c r="G16" s="33">
        <f t="shared" ref="F16:K16" si="3">G15+G11</f>
        <v>0</v>
      </c>
      <c r="H16" s="33">
        <f t="shared" si="3"/>
        <v>3</v>
      </c>
      <c r="I16" s="33">
        <f t="shared" si="3"/>
        <v>0</v>
      </c>
      <c r="J16" s="33">
        <f t="shared" si="3"/>
        <v>358.63</v>
      </c>
      <c r="K16" s="33">
        <f t="shared" si="3"/>
        <v>361.63</v>
      </c>
      <c r="L16" s="61"/>
      <c r="M16" s="35"/>
      <c r="N16" s="35"/>
      <c r="O16" s="77"/>
      <c r="P16" s="77"/>
      <c r="Q16" s="77"/>
      <c r="R16" s="77"/>
      <c r="S16" s="77"/>
      <c r="T16" s="77"/>
      <c r="U16" s="77"/>
    </row>
    <row r="17" s="3" customFormat="1" ht="34" customHeight="1" spans="1:21">
      <c r="A17" s="44" t="s">
        <v>54</v>
      </c>
      <c r="B17" s="44"/>
      <c r="C17" s="44"/>
      <c r="D17" s="44"/>
      <c r="E17" s="44"/>
      <c r="F17" s="44"/>
      <c r="G17" s="44"/>
      <c r="H17" s="44"/>
      <c r="I17" s="44"/>
      <c r="J17" s="65"/>
      <c r="K17" s="44"/>
      <c r="L17" s="44"/>
      <c r="M17" s="44"/>
      <c r="N17" s="44"/>
      <c r="O17" s="77"/>
      <c r="P17" s="77"/>
      <c r="Q17" s="77"/>
      <c r="R17" s="77"/>
      <c r="S17" s="77"/>
      <c r="T17" s="77"/>
      <c r="U17" s="77"/>
    </row>
    <row r="18" s="3" customFormat="1" ht="12" spans="1:21">
      <c r="A18" s="45"/>
      <c r="B18" s="45"/>
      <c r="C18" s="46"/>
      <c r="D18" s="47"/>
      <c r="E18" s="47"/>
      <c r="F18" s="48"/>
      <c r="G18" s="48"/>
      <c r="H18" s="48"/>
      <c r="I18" s="48"/>
      <c r="J18" s="66"/>
      <c r="K18" s="48"/>
      <c r="L18" s="47"/>
      <c r="M18" s="47"/>
      <c r="N18" s="47"/>
      <c r="O18" s="77"/>
      <c r="P18" s="77"/>
      <c r="Q18" s="77"/>
      <c r="R18" s="77"/>
      <c r="S18" s="77"/>
      <c r="T18" s="77"/>
      <c r="U18" s="77"/>
    </row>
    <row r="19" s="3" customFormat="1" ht="12" spans="1:21">
      <c r="A19" s="45"/>
      <c r="B19" s="45"/>
      <c r="C19" s="46"/>
      <c r="D19" s="47"/>
      <c r="E19" s="47"/>
      <c r="F19" s="48"/>
      <c r="G19" s="48"/>
      <c r="H19" s="48"/>
      <c r="I19" s="48"/>
      <c r="J19" s="66"/>
      <c r="K19" s="48"/>
      <c r="L19" s="47"/>
      <c r="M19" s="47"/>
      <c r="N19" s="47"/>
      <c r="O19" s="77"/>
      <c r="P19" s="77"/>
      <c r="Q19" s="77"/>
      <c r="R19" s="77"/>
      <c r="S19" s="77"/>
      <c r="T19" s="77"/>
      <c r="U19" s="77"/>
    </row>
    <row r="20" s="3" customFormat="1" ht="12" spans="1:21">
      <c r="A20" s="45"/>
      <c r="B20" s="45"/>
      <c r="C20" s="46"/>
      <c r="D20" s="47"/>
      <c r="E20" s="47"/>
      <c r="F20" s="48"/>
      <c r="G20" s="48"/>
      <c r="H20" s="48"/>
      <c r="I20" s="48"/>
      <c r="J20" s="66"/>
      <c r="K20" s="48"/>
      <c r="L20" s="47"/>
      <c r="M20" s="47"/>
      <c r="N20" s="47"/>
      <c r="O20" s="77"/>
      <c r="P20" s="77"/>
      <c r="Q20" s="77"/>
      <c r="R20" s="77"/>
      <c r="S20" s="77"/>
      <c r="T20" s="77"/>
      <c r="U20" s="77"/>
    </row>
    <row r="21" s="3" customFormat="1" ht="12" spans="1:21">
      <c r="A21" s="45"/>
      <c r="B21" s="45"/>
      <c r="C21" s="46"/>
      <c r="D21" s="47"/>
      <c r="E21" s="47"/>
      <c r="F21" s="48"/>
      <c r="G21" s="48"/>
      <c r="H21" s="48"/>
      <c r="I21" s="48"/>
      <c r="J21" s="66"/>
      <c r="K21" s="48"/>
      <c r="L21" s="47"/>
      <c r="M21" s="47"/>
      <c r="N21" s="47"/>
      <c r="O21" s="77"/>
      <c r="P21" s="77"/>
      <c r="Q21" s="77"/>
      <c r="R21" s="77"/>
      <c r="S21" s="77"/>
      <c r="T21" s="77"/>
      <c r="U21" s="77"/>
    </row>
    <row r="22" s="3" customFormat="1" ht="12" spans="1:21">
      <c r="A22" s="45"/>
      <c r="B22" s="45"/>
      <c r="C22" s="46"/>
      <c r="D22" s="47"/>
      <c r="E22" s="47"/>
      <c r="F22" s="48"/>
      <c r="G22" s="48"/>
      <c r="H22" s="48"/>
      <c r="I22" s="48"/>
      <c r="J22" s="66"/>
      <c r="K22" s="48"/>
      <c r="L22" s="47"/>
      <c r="M22" s="47"/>
      <c r="N22" s="47"/>
      <c r="O22" s="77"/>
      <c r="P22" s="77"/>
      <c r="Q22" s="77"/>
      <c r="R22" s="77"/>
      <c r="S22" s="77"/>
      <c r="T22" s="77"/>
      <c r="U22" s="77"/>
    </row>
    <row r="23" s="3" customFormat="1" ht="12" spans="1:21">
      <c r="A23" s="45"/>
      <c r="B23" s="45"/>
      <c r="C23" s="46"/>
      <c r="D23" s="47"/>
      <c r="E23" s="47"/>
      <c r="F23" s="48"/>
      <c r="G23" s="48"/>
      <c r="H23" s="48"/>
      <c r="I23" s="48"/>
      <c r="J23" s="66"/>
      <c r="K23" s="48"/>
      <c r="L23" s="47"/>
      <c r="M23" s="47"/>
      <c r="N23" s="47"/>
      <c r="O23" s="77"/>
      <c r="P23" s="77"/>
      <c r="Q23" s="77"/>
      <c r="R23" s="77"/>
      <c r="S23" s="77"/>
      <c r="T23" s="77"/>
      <c r="U23" s="77"/>
    </row>
    <row r="24" s="3" customFormat="1" ht="12" spans="1:21">
      <c r="A24" s="45"/>
      <c r="B24" s="45"/>
      <c r="C24" s="46"/>
      <c r="D24" s="47"/>
      <c r="E24" s="47"/>
      <c r="F24" s="48"/>
      <c r="G24" s="48"/>
      <c r="H24" s="48"/>
      <c r="I24" s="48"/>
      <c r="J24" s="66"/>
      <c r="K24" s="48"/>
      <c r="L24" s="47"/>
      <c r="M24" s="47"/>
      <c r="N24" s="47"/>
      <c r="O24" s="77"/>
      <c r="P24" s="77"/>
      <c r="Q24" s="77"/>
      <c r="R24" s="77"/>
      <c r="S24" s="77"/>
      <c r="T24" s="77"/>
      <c r="U24" s="77"/>
    </row>
    <row r="25" s="2" customFormat="1" ht="12" spans="1:21">
      <c r="A25" s="49"/>
      <c r="B25" s="49"/>
      <c r="C25" s="50"/>
      <c r="D25" s="51"/>
      <c r="E25" s="51"/>
      <c r="F25" s="52"/>
      <c r="G25" s="52"/>
      <c r="H25" s="52"/>
      <c r="I25" s="52"/>
      <c r="J25" s="67"/>
      <c r="K25" s="52"/>
      <c r="L25" s="51"/>
      <c r="M25" s="51"/>
      <c r="N25" s="51"/>
      <c r="O25" s="78"/>
      <c r="P25" s="78"/>
      <c r="Q25" s="78"/>
      <c r="R25" s="78"/>
      <c r="S25" s="78"/>
      <c r="T25" s="78"/>
      <c r="U25" s="78"/>
    </row>
    <row r="26" s="2" customFormat="1" ht="12" spans="1:21">
      <c r="A26" s="49"/>
      <c r="B26" s="49"/>
      <c r="C26" s="50"/>
      <c r="D26" s="51"/>
      <c r="E26" s="51"/>
      <c r="F26" s="52"/>
      <c r="G26" s="52"/>
      <c r="H26" s="52"/>
      <c r="I26" s="52"/>
      <c r="J26" s="67"/>
      <c r="K26" s="52"/>
      <c r="L26" s="51"/>
      <c r="M26" s="51"/>
      <c r="N26" s="51"/>
      <c r="O26" s="78"/>
      <c r="P26" s="78"/>
      <c r="Q26" s="78"/>
      <c r="R26" s="78"/>
      <c r="S26" s="78"/>
      <c r="T26" s="78"/>
      <c r="U26" s="78"/>
    </row>
    <row r="27" s="2" customFormat="1" ht="12" spans="1:21">
      <c r="A27" s="49"/>
      <c r="B27" s="49"/>
      <c r="C27" s="50"/>
      <c r="D27" s="51"/>
      <c r="E27" s="51"/>
      <c r="F27" s="52"/>
      <c r="G27" s="52"/>
      <c r="H27" s="52"/>
      <c r="I27" s="52"/>
      <c r="J27" s="67"/>
      <c r="K27" s="52"/>
      <c r="L27" s="51"/>
      <c r="M27" s="51"/>
      <c r="N27" s="51"/>
      <c r="O27" s="78"/>
      <c r="P27" s="78"/>
      <c r="Q27" s="78"/>
      <c r="R27" s="78"/>
      <c r="S27" s="78"/>
      <c r="T27" s="78"/>
      <c r="U27" s="78"/>
    </row>
    <row r="28" s="2" customFormat="1" ht="12" spans="1:21">
      <c r="A28" s="49"/>
      <c r="B28" s="49"/>
      <c r="C28" s="50"/>
      <c r="D28" s="51"/>
      <c r="E28" s="51"/>
      <c r="F28" s="52"/>
      <c r="G28" s="52"/>
      <c r="H28" s="52"/>
      <c r="I28" s="52"/>
      <c r="J28" s="67"/>
      <c r="K28" s="52"/>
      <c r="L28" s="51"/>
      <c r="M28" s="51"/>
      <c r="N28" s="51"/>
      <c r="O28" s="78"/>
      <c r="P28" s="78"/>
      <c r="Q28" s="78"/>
      <c r="R28" s="78"/>
      <c r="S28" s="78"/>
      <c r="T28" s="78"/>
      <c r="U28" s="78"/>
    </row>
    <row r="29" s="2" customFormat="1" ht="12" spans="1:21">
      <c r="A29" s="49"/>
      <c r="B29" s="49"/>
      <c r="C29" s="50"/>
      <c r="D29" s="51"/>
      <c r="E29" s="51"/>
      <c r="F29" s="52"/>
      <c r="G29" s="52"/>
      <c r="H29" s="52"/>
      <c r="I29" s="52"/>
      <c r="J29" s="67"/>
      <c r="K29" s="52"/>
      <c r="L29" s="51"/>
      <c r="M29" s="51"/>
      <c r="N29" s="51"/>
      <c r="O29" s="78"/>
      <c r="P29" s="78"/>
      <c r="Q29" s="78"/>
      <c r="R29" s="78"/>
      <c r="S29" s="78"/>
      <c r="T29" s="78"/>
      <c r="U29" s="78"/>
    </row>
    <row r="30" ht="15" spans="1:21">
      <c r="A30" s="53"/>
      <c r="B30" s="53"/>
      <c r="C30" s="54"/>
      <c r="D30" s="55"/>
      <c r="E30" s="51"/>
      <c r="F30" s="52"/>
      <c r="G30" s="56"/>
      <c r="H30" s="56"/>
      <c r="I30" s="56"/>
      <c r="J30" s="67"/>
      <c r="K30" s="52"/>
      <c r="L30" s="51"/>
      <c r="M30" s="51"/>
      <c r="N30" s="68"/>
      <c r="O30" s="79"/>
      <c r="P30" s="79"/>
      <c r="Q30" s="79"/>
      <c r="R30" s="79"/>
      <c r="S30" s="79"/>
      <c r="T30" s="79"/>
      <c r="U30" s="79"/>
    </row>
    <row r="31" ht="15" spans="1:21">
      <c r="A31" s="53"/>
      <c r="B31" s="53"/>
      <c r="C31" s="54"/>
      <c r="D31" s="55"/>
      <c r="E31" s="51"/>
      <c r="F31" s="52"/>
      <c r="G31" s="56"/>
      <c r="H31" s="56"/>
      <c r="I31" s="56"/>
      <c r="J31" s="67"/>
      <c r="K31" s="52"/>
      <c r="L31" s="51"/>
      <c r="M31" s="51"/>
      <c r="N31" s="68"/>
      <c r="O31" s="79"/>
      <c r="P31" s="79"/>
      <c r="Q31" s="79"/>
      <c r="R31" s="79"/>
      <c r="S31" s="79"/>
      <c r="T31" s="79"/>
      <c r="U31" s="79"/>
    </row>
    <row r="32" ht="15" spans="1:21">
      <c r="A32" s="53"/>
      <c r="B32" s="53"/>
      <c r="C32" s="54"/>
      <c r="D32" s="55"/>
      <c r="E32" s="51"/>
      <c r="F32" s="52"/>
      <c r="G32" s="56"/>
      <c r="H32" s="56"/>
      <c r="I32" s="56"/>
      <c r="J32" s="67"/>
      <c r="K32" s="52"/>
      <c r="L32" s="51"/>
      <c r="M32" s="51"/>
      <c r="N32" s="68"/>
      <c r="O32" s="79"/>
      <c r="P32" s="79"/>
      <c r="Q32" s="79"/>
      <c r="R32" s="79"/>
      <c r="S32" s="79"/>
      <c r="T32" s="79"/>
      <c r="U32" s="79"/>
    </row>
    <row r="33" ht="15" spans="1:21">
      <c r="A33" s="53"/>
      <c r="B33" s="53"/>
      <c r="C33" s="54"/>
      <c r="D33" s="55"/>
      <c r="E33" s="51"/>
      <c r="F33" s="52"/>
      <c r="G33" s="56"/>
      <c r="H33" s="56"/>
      <c r="I33" s="56"/>
      <c r="J33" s="67"/>
      <c r="K33" s="52"/>
      <c r="L33" s="51"/>
      <c r="M33" s="51"/>
      <c r="N33" s="68"/>
      <c r="O33" s="79"/>
      <c r="P33" s="79"/>
      <c r="Q33" s="79"/>
      <c r="R33" s="79"/>
      <c r="S33" s="79"/>
      <c r="T33" s="79"/>
      <c r="U33" s="79"/>
    </row>
    <row r="34" ht="15" spans="1:21">
      <c r="A34" s="53"/>
      <c r="B34" s="53"/>
      <c r="C34" s="54"/>
      <c r="D34" s="55"/>
      <c r="E34" s="51"/>
      <c r="F34" s="52"/>
      <c r="G34" s="56"/>
      <c r="H34" s="56"/>
      <c r="I34" s="56"/>
      <c r="J34" s="67"/>
      <c r="K34" s="52"/>
      <c r="L34" s="51"/>
      <c r="M34" s="51"/>
      <c r="N34" s="68"/>
      <c r="O34" s="79"/>
      <c r="P34" s="79"/>
      <c r="Q34" s="79"/>
      <c r="R34" s="79"/>
      <c r="S34" s="79"/>
      <c r="T34" s="79"/>
      <c r="U34" s="79"/>
    </row>
    <row r="35" ht="15" spans="1:21">
      <c r="A35" s="53"/>
      <c r="B35" s="53"/>
      <c r="C35" s="54"/>
      <c r="D35" s="55"/>
      <c r="E35" s="51"/>
      <c r="F35" s="52"/>
      <c r="G35" s="56"/>
      <c r="H35" s="56"/>
      <c r="I35" s="56"/>
      <c r="J35" s="67"/>
      <c r="K35" s="52"/>
      <c r="L35" s="51"/>
      <c r="M35" s="51"/>
      <c r="N35" s="68"/>
      <c r="O35" s="79"/>
      <c r="P35" s="79"/>
      <c r="Q35" s="79"/>
      <c r="R35" s="79"/>
      <c r="S35" s="79"/>
      <c r="T35" s="79"/>
      <c r="U35" s="79"/>
    </row>
    <row r="36" ht="15" spans="1:21">
      <c r="A36" s="53"/>
      <c r="B36" s="53"/>
      <c r="C36" s="54"/>
      <c r="D36" s="55"/>
      <c r="E36" s="51"/>
      <c r="F36" s="52"/>
      <c r="G36" s="56"/>
      <c r="H36" s="56"/>
      <c r="I36" s="56"/>
      <c r="J36" s="67"/>
      <c r="K36" s="52"/>
      <c r="L36" s="51"/>
      <c r="M36" s="51"/>
      <c r="N36" s="68"/>
      <c r="O36" s="79"/>
      <c r="P36" s="79"/>
      <c r="Q36" s="79"/>
      <c r="R36" s="79"/>
      <c r="S36" s="79"/>
      <c r="T36" s="79"/>
      <c r="U36" s="79"/>
    </row>
    <row r="37" ht="15" spans="1:21">
      <c r="A37" s="53"/>
      <c r="B37" s="53"/>
      <c r="C37" s="54"/>
      <c r="D37" s="55"/>
      <c r="E37" s="51"/>
      <c r="F37" s="52"/>
      <c r="G37" s="56"/>
      <c r="H37" s="56"/>
      <c r="I37" s="56"/>
      <c r="J37" s="67"/>
      <c r="K37" s="52"/>
      <c r="L37" s="51"/>
      <c r="M37" s="51"/>
      <c r="N37" s="68"/>
      <c r="O37" s="79"/>
      <c r="P37" s="79"/>
      <c r="Q37" s="79"/>
      <c r="R37" s="79"/>
      <c r="S37" s="79"/>
      <c r="T37" s="79"/>
      <c r="U37" s="79"/>
    </row>
    <row r="38" ht="15" spans="1:21">
      <c r="A38" s="53"/>
      <c r="B38" s="53"/>
      <c r="C38" s="54"/>
      <c r="D38" s="55"/>
      <c r="E38" s="51"/>
      <c r="F38" s="52"/>
      <c r="G38" s="56"/>
      <c r="H38" s="56"/>
      <c r="I38" s="56"/>
      <c r="J38" s="67"/>
      <c r="K38" s="52"/>
      <c r="L38" s="51"/>
      <c r="M38" s="51"/>
      <c r="N38" s="68"/>
      <c r="O38" s="79"/>
      <c r="P38" s="79"/>
      <c r="Q38" s="79"/>
      <c r="R38" s="79"/>
      <c r="S38" s="79"/>
      <c r="T38" s="79"/>
      <c r="U38" s="79"/>
    </row>
    <row r="39" ht="15" spans="1:21">
      <c r="A39" s="53"/>
      <c r="B39" s="53"/>
      <c r="C39" s="54"/>
      <c r="D39" s="55"/>
      <c r="E39" s="51"/>
      <c r="F39" s="52"/>
      <c r="G39" s="56"/>
      <c r="H39" s="56"/>
      <c r="I39" s="56"/>
      <c r="J39" s="67"/>
      <c r="K39" s="52"/>
      <c r="L39" s="51"/>
      <c r="M39" s="51"/>
      <c r="N39" s="68"/>
      <c r="O39" s="79"/>
      <c r="P39" s="79"/>
      <c r="Q39" s="79"/>
      <c r="R39" s="79"/>
      <c r="S39" s="79"/>
      <c r="T39" s="79"/>
      <c r="U39" s="79"/>
    </row>
    <row r="40" ht="15" spans="1:14">
      <c r="A40" s="53"/>
      <c r="B40" s="53"/>
      <c r="C40" s="54"/>
      <c r="D40" s="55"/>
      <c r="E40" s="51"/>
      <c r="F40" s="52"/>
      <c r="G40" s="56"/>
      <c r="H40" s="56"/>
      <c r="I40" s="56"/>
      <c r="J40" s="67"/>
      <c r="K40" s="52"/>
      <c r="L40" s="51"/>
      <c r="M40" s="51"/>
      <c r="N40" s="68"/>
    </row>
    <row r="41" ht="15" spans="1:14">
      <c r="A41" s="53"/>
      <c r="B41" s="53"/>
      <c r="C41" s="54"/>
      <c r="D41" s="55"/>
      <c r="E41" s="51"/>
      <c r="F41" s="52"/>
      <c r="G41" s="56"/>
      <c r="H41" s="56"/>
      <c r="I41" s="56"/>
      <c r="J41" s="67"/>
      <c r="K41" s="52"/>
      <c r="L41" s="51"/>
      <c r="M41" s="51"/>
      <c r="N41" s="68"/>
    </row>
    <row r="42" ht="15" spans="1:14">
      <c r="A42" s="53"/>
      <c r="B42" s="53"/>
      <c r="C42" s="54"/>
      <c r="D42" s="55"/>
      <c r="E42" s="51"/>
      <c r="F42" s="52"/>
      <c r="G42" s="56"/>
      <c r="H42" s="56"/>
      <c r="I42" s="56"/>
      <c r="J42" s="67"/>
      <c r="K42" s="52"/>
      <c r="L42" s="51"/>
      <c r="M42" s="51"/>
      <c r="N42" s="68"/>
    </row>
    <row r="43" ht="15" spans="1:14">
      <c r="A43" s="53"/>
      <c r="B43" s="53"/>
      <c r="C43" s="54"/>
      <c r="D43" s="55"/>
      <c r="E43" s="51"/>
      <c r="F43" s="52"/>
      <c r="G43" s="56"/>
      <c r="H43" s="56"/>
      <c r="I43" s="56"/>
      <c r="J43" s="67"/>
      <c r="K43" s="52"/>
      <c r="L43" s="51"/>
      <c r="M43" s="51"/>
      <c r="N43" s="68"/>
    </row>
  </sheetData>
  <autoFilter ref="A1:N43"/>
  <mergeCells count="20">
    <mergeCell ref="A1:B1"/>
    <mergeCell ref="A2:N2"/>
    <mergeCell ref="F3:K3"/>
    <mergeCell ref="G4:K4"/>
    <mergeCell ref="B6:E6"/>
    <mergeCell ref="A11:E11"/>
    <mergeCell ref="A15:E15"/>
    <mergeCell ref="A16:E16"/>
    <mergeCell ref="A17:N17"/>
    <mergeCell ref="A3:A5"/>
    <mergeCell ref="A6:A10"/>
    <mergeCell ref="A13:A14"/>
    <mergeCell ref="B3:B5"/>
    <mergeCell ref="C3:C5"/>
    <mergeCell ref="D3:D5"/>
    <mergeCell ref="E3:E5"/>
    <mergeCell ref="F4:F5"/>
    <mergeCell ref="L3:L5"/>
    <mergeCell ref="M3:M5"/>
    <mergeCell ref="N3:N5"/>
  </mergeCells>
  <pageMargins left="0.629166666666667" right="0.511805555555556" top="0.432638888888889" bottom="0.0777777777777778" header="0.313888888888889" footer="0.313888888888889"/>
  <pageSetup paperSize="9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5"/>
  <sheetViews>
    <sheetView tabSelected="1" zoomScale="85" zoomScaleNormal="85" workbookViewId="0">
      <selection activeCell="P13" sqref="P13"/>
    </sheetView>
  </sheetViews>
  <sheetFormatPr defaultColWidth="9" defaultRowHeight="14"/>
  <cols>
    <col min="1" max="1" width="5" style="5" customWidth="1"/>
    <col min="2" max="2" width="3.87272727272727" style="5" customWidth="1"/>
    <col min="3" max="3" width="9.62727272727273" style="6" customWidth="1"/>
    <col min="4" max="4" width="9.62727272727273" style="7" customWidth="1"/>
    <col min="5" max="5" width="16.8727272727273" style="8" customWidth="1"/>
    <col min="6" max="6" width="9.12727272727273" style="9" customWidth="1"/>
    <col min="7" max="8" width="7.75454545454545" style="9" customWidth="1"/>
    <col min="9" max="9" width="7.25454545454545" style="9" customWidth="1"/>
    <col min="10" max="10" width="7.87272727272727" style="10" customWidth="1"/>
    <col min="11" max="11" width="8.96363636363636" style="9" customWidth="1"/>
    <col min="12" max="12" width="14.7545454545455" style="8" customWidth="1"/>
    <col min="13" max="13" width="15.5" style="8" customWidth="1"/>
    <col min="14" max="14" width="11.5454545454545" style="8" customWidth="1"/>
    <col min="15" max="16384" width="9" style="1"/>
  </cols>
  <sheetData>
    <row r="1" s="1" customFormat="1" ht="20.1" customHeight="1" spans="1:14">
      <c r="A1" s="11" t="s">
        <v>55</v>
      </c>
      <c r="B1" s="11"/>
      <c r="C1" s="12"/>
      <c r="D1" s="13"/>
      <c r="E1" s="13"/>
      <c r="F1" s="14"/>
      <c r="G1" s="14"/>
      <c r="H1" s="14"/>
      <c r="I1" s="14"/>
      <c r="J1" s="14"/>
      <c r="K1" s="14"/>
      <c r="L1" s="13"/>
      <c r="M1" s="13"/>
      <c r="N1" s="13"/>
    </row>
    <row r="2" s="1" customFormat="1" ht="39.95" customHeight="1" spans="1:14">
      <c r="A2" s="15" t="s">
        <v>56</v>
      </c>
      <c r="B2" s="15"/>
      <c r="C2" s="16"/>
      <c r="D2" s="16"/>
      <c r="E2" s="16"/>
      <c r="F2" s="15"/>
      <c r="G2" s="15"/>
      <c r="H2" s="15"/>
      <c r="I2" s="15"/>
      <c r="J2" s="15"/>
      <c r="K2" s="15"/>
      <c r="L2" s="16"/>
      <c r="M2" s="16"/>
      <c r="N2" s="16"/>
    </row>
    <row r="3" s="2" customFormat="1" ht="15.95" customHeight="1" spans="1:14">
      <c r="A3" s="17" t="s">
        <v>2</v>
      </c>
      <c r="B3" s="17" t="s">
        <v>3</v>
      </c>
      <c r="C3" s="18" t="s">
        <v>4</v>
      </c>
      <c r="D3" s="17" t="s">
        <v>5</v>
      </c>
      <c r="E3" s="17" t="s">
        <v>6</v>
      </c>
      <c r="F3" s="19" t="s">
        <v>7</v>
      </c>
      <c r="G3" s="19"/>
      <c r="H3" s="19"/>
      <c r="I3" s="19"/>
      <c r="J3" s="19"/>
      <c r="K3" s="19"/>
      <c r="L3" s="17" t="s">
        <v>8</v>
      </c>
      <c r="M3" s="17" t="s">
        <v>9</v>
      </c>
      <c r="N3" s="17" t="s">
        <v>10</v>
      </c>
    </row>
    <row r="4" s="2" customFormat="1" ht="12" spans="1:14">
      <c r="A4" s="17"/>
      <c r="B4" s="17"/>
      <c r="C4" s="18"/>
      <c r="D4" s="17"/>
      <c r="E4" s="17"/>
      <c r="F4" s="19" t="s">
        <v>11</v>
      </c>
      <c r="G4" s="19" t="s">
        <v>12</v>
      </c>
      <c r="H4" s="19"/>
      <c r="I4" s="19"/>
      <c r="J4" s="19"/>
      <c r="K4" s="19"/>
      <c r="L4" s="17"/>
      <c r="M4" s="17"/>
      <c r="N4" s="17"/>
    </row>
    <row r="5" s="2" customFormat="1" ht="31.5" customHeight="1" spans="1:14">
      <c r="A5" s="17"/>
      <c r="B5" s="17"/>
      <c r="C5" s="18"/>
      <c r="D5" s="17"/>
      <c r="E5" s="17"/>
      <c r="F5" s="19"/>
      <c r="G5" s="19" t="s">
        <v>13</v>
      </c>
      <c r="H5" s="19" t="s">
        <v>14</v>
      </c>
      <c r="I5" s="19" t="s">
        <v>15</v>
      </c>
      <c r="J5" s="57" t="s">
        <v>16</v>
      </c>
      <c r="K5" s="19" t="s">
        <v>17</v>
      </c>
      <c r="L5" s="17"/>
      <c r="M5" s="17"/>
      <c r="N5" s="17"/>
    </row>
    <row r="6" s="2" customFormat="1" ht="21" customHeight="1" spans="1:14">
      <c r="A6" s="20" t="s">
        <v>18</v>
      </c>
      <c r="B6" s="21" t="s">
        <v>19</v>
      </c>
      <c r="C6" s="22"/>
      <c r="D6" s="23"/>
      <c r="E6" s="23"/>
      <c r="F6" s="24">
        <f t="shared" ref="F6:K6" si="0">SUM(F7:F7)</f>
        <v>91</v>
      </c>
      <c r="G6" s="24">
        <f t="shared" si="0"/>
        <v>0</v>
      </c>
      <c r="H6" s="24">
        <f t="shared" si="0"/>
        <v>40</v>
      </c>
      <c r="I6" s="24">
        <f t="shared" si="0"/>
        <v>0</v>
      </c>
      <c r="J6" s="24">
        <f t="shared" si="0"/>
        <v>51</v>
      </c>
      <c r="K6" s="24">
        <f t="shared" si="0"/>
        <v>91</v>
      </c>
      <c r="L6" s="58"/>
      <c r="M6" s="59"/>
      <c r="N6" s="59"/>
    </row>
    <row r="7" s="3" customFormat="1" ht="69" customHeight="1" spans="1:17">
      <c r="A7" s="25"/>
      <c r="B7" s="26">
        <v>1</v>
      </c>
      <c r="C7" s="27" t="s">
        <v>57</v>
      </c>
      <c r="D7" s="27" t="s">
        <v>58</v>
      </c>
      <c r="E7" s="27" t="s">
        <v>59</v>
      </c>
      <c r="F7" s="28">
        <v>91</v>
      </c>
      <c r="G7" s="29"/>
      <c r="H7" s="29">
        <v>40</v>
      </c>
      <c r="I7" s="29"/>
      <c r="J7" s="29">
        <v>51</v>
      </c>
      <c r="K7" s="36">
        <f>SUM(G7:J7)</f>
        <v>91</v>
      </c>
      <c r="L7" s="60" t="s">
        <v>23</v>
      </c>
      <c r="M7" s="27" t="s">
        <v>60</v>
      </c>
      <c r="N7" s="35" t="s">
        <v>61</v>
      </c>
      <c r="O7" s="47"/>
      <c r="P7" s="47"/>
      <c r="Q7" s="69"/>
    </row>
    <row r="8" s="3" customFormat="1" ht="19.5" customHeight="1" spans="1:14">
      <c r="A8" s="25"/>
      <c r="B8" s="30" t="s">
        <v>62</v>
      </c>
      <c r="C8" s="31"/>
      <c r="D8" s="32"/>
      <c r="E8" s="32"/>
      <c r="F8" s="33">
        <f>SUM(F9:F10)</f>
        <v>267.8</v>
      </c>
      <c r="G8" s="33">
        <f t="shared" ref="F8:K8" si="1">SUM(G9:G10)</f>
        <v>0</v>
      </c>
      <c r="H8" s="33">
        <f t="shared" si="1"/>
        <v>0</v>
      </c>
      <c r="I8" s="33">
        <f t="shared" si="1"/>
        <v>0</v>
      </c>
      <c r="J8" s="33">
        <f t="shared" si="1"/>
        <v>267.8</v>
      </c>
      <c r="K8" s="33">
        <f t="shared" si="1"/>
        <v>267.8</v>
      </c>
      <c r="L8" s="61"/>
      <c r="M8" s="32"/>
      <c r="N8" s="32"/>
    </row>
    <row r="9" s="3" customFormat="1" ht="103" customHeight="1" spans="1:14">
      <c r="A9" s="25"/>
      <c r="B9" s="26">
        <v>2</v>
      </c>
      <c r="C9" s="34" t="s">
        <v>63</v>
      </c>
      <c r="D9" s="35" t="s">
        <v>27</v>
      </c>
      <c r="E9" s="35" t="s">
        <v>64</v>
      </c>
      <c r="F9" s="36">
        <v>187.8</v>
      </c>
      <c r="G9" s="36"/>
      <c r="H9" s="37"/>
      <c r="I9" s="37"/>
      <c r="J9" s="37">
        <v>187.8</v>
      </c>
      <c r="K9" s="36">
        <f>SUM(G9:J9)</f>
        <v>187.8</v>
      </c>
      <c r="L9" s="62" t="s">
        <v>42</v>
      </c>
      <c r="M9" s="35" t="s">
        <v>65</v>
      </c>
      <c r="N9" s="35" t="s">
        <v>66</v>
      </c>
    </row>
    <row r="10" s="4" customFormat="1" ht="77" customHeight="1" spans="1:14">
      <c r="A10" s="38"/>
      <c r="B10" s="26">
        <v>3</v>
      </c>
      <c r="C10" s="34" t="s">
        <v>67</v>
      </c>
      <c r="D10" s="34" t="s">
        <v>68</v>
      </c>
      <c r="E10" s="34" t="s">
        <v>69</v>
      </c>
      <c r="F10" s="29">
        <v>80</v>
      </c>
      <c r="G10" s="29"/>
      <c r="H10" s="29"/>
      <c r="I10" s="40"/>
      <c r="J10" s="40">
        <v>80</v>
      </c>
      <c r="K10" s="36">
        <f>SUM(G10:J10)</f>
        <v>80</v>
      </c>
      <c r="L10" s="60" t="s">
        <v>42</v>
      </c>
      <c r="M10" s="34" t="s">
        <v>70</v>
      </c>
      <c r="N10" s="35" t="s">
        <v>61</v>
      </c>
    </row>
    <row r="11" s="3" customFormat="1" ht="24" customHeight="1" spans="1:14">
      <c r="A11" s="26" t="s">
        <v>37</v>
      </c>
      <c r="B11" s="26"/>
      <c r="C11" s="31"/>
      <c r="D11" s="32"/>
      <c r="E11" s="32"/>
      <c r="F11" s="33">
        <f>F6+F8</f>
        <v>358.8</v>
      </c>
      <c r="G11" s="33">
        <f t="shared" ref="F11:K11" si="2">G6+G8</f>
        <v>0</v>
      </c>
      <c r="H11" s="33">
        <f t="shared" si="2"/>
        <v>40</v>
      </c>
      <c r="I11" s="33">
        <f t="shared" si="2"/>
        <v>0</v>
      </c>
      <c r="J11" s="33">
        <f t="shared" si="2"/>
        <v>318.8</v>
      </c>
      <c r="K11" s="33">
        <f t="shared" si="2"/>
        <v>358.8</v>
      </c>
      <c r="L11" s="61"/>
      <c r="M11" s="32"/>
      <c r="N11" s="35"/>
    </row>
    <row r="12" s="3" customFormat="1" ht="90" customHeight="1" spans="1:14">
      <c r="A12" s="26" t="s">
        <v>38</v>
      </c>
      <c r="B12" s="26">
        <v>4</v>
      </c>
      <c r="C12" s="34" t="s">
        <v>71</v>
      </c>
      <c r="D12" s="34" t="s">
        <v>72</v>
      </c>
      <c r="E12" s="34" t="s">
        <v>73</v>
      </c>
      <c r="F12" s="29">
        <v>97</v>
      </c>
      <c r="G12" s="39"/>
      <c r="H12" s="40"/>
      <c r="I12" s="29"/>
      <c r="J12" s="29">
        <v>97</v>
      </c>
      <c r="K12" s="36">
        <f>SUM(G12:J12)</f>
        <v>97</v>
      </c>
      <c r="L12" s="60" t="s">
        <v>42</v>
      </c>
      <c r="M12" s="34" t="s">
        <v>74</v>
      </c>
      <c r="N12" s="35" t="s">
        <v>75</v>
      </c>
    </row>
    <row r="13" s="3" customFormat="1" ht="100" customHeight="1" spans="1:14">
      <c r="A13" s="41" t="s">
        <v>38</v>
      </c>
      <c r="B13" s="26">
        <v>5</v>
      </c>
      <c r="C13" s="34" t="s">
        <v>76</v>
      </c>
      <c r="D13" s="35" t="s">
        <v>27</v>
      </c>
      <c r="E13" s="42" t="s">
        <v>77</v>
      </c>
      <c r="F13" s="36">
        <v>982.2</v>
      </c>
      <c r="G13" s="36">
        <v>799</v>
      </c>
      <c r="H13" s="36">
        <v>35</v>
      </c>
      <c r="I13" s="33"/>
      <c r="J13" s="63">
        <v>148.2</v>
      </c>
      <c r="K13" s="36">
        <f>SUM(G13:J13)</f>
        <v>982.2</v>
      </c>
      <c r="L13" s="62" t="s">
        <v>78</v>
      </c>
      <c r="M13" s="42" t="s">
        <v>79</v>
      </c>
      <c r="N13" s="35" t="s">
        <v>80</v>
      </c>
    </row>
    <row r="14" s="4" customFormat="1" ht="59" customHeight="1" spans="1:14">
      <c r="A14" s="41"/>
      <c r="B14" s="26">
        <v>6</v>
      </c>
      <c r="C14" s="34" t="s">
        <v>81</v>
      </c>
      <c r="D14" s="34" t="s">
        <v>82</v>
      </c>
      <c r="E14" s="34" t="s">
        <v>83</v>
      </c>
      <c r="F14" s="43">
        <v>23.99628</v>
      </c>
      <c r="G14" s="29"/>
      <c r="H14" s="40"/>
      <c r="I14" s="29">
        <v>20</v>
      </c>
      <c r="J14" s="43">
        <v>3.99628</v>
      </c>
      <c r="K14" s="64">
        <f>SUM(G14:J14)</f>
        <v>23.99628</v>
      </c>
      <c r="L14" s="60" t="s">
        <v>84</v>
      </c>
      <c r="M14" s="34" t="s">
        <v>85</v>
      </c>
      <c r="N14" s="35" t="s">
        <v>61</v>
      </c>
    </row>
    <row r="15" s="4" customFormat="1" ht="59" customHeight="1" spans="1:14">
      <c r="A15" s="41"/>
      <c r="B15" s="26">
        <v>7</v>
      </c>
      <c r="C15" s="34" t="s">
        <v>86</v>
      </c>
      <c r="D15" s="34" t="s">
        <v>87</v>
      </c>
      <c r="E15" s="34" t="s">
        <v>88</v>
      </c>
      <c r="F15" s="29">
        <v>4.8</v>
      </c>
      <c r="G15" s="29"/>
      <c r="H15" s="40"/>
      <c r="I15" s="29"/>
      <c r="J15" s="29">
        <v>4.8</v>
      </c>
      <c r="K15" s="36">
        <f>SUM(G15:J15)</f>
        <v>4.8</v>
      </c>
      <c r="L15" s="60" t="s">
        <v>42</v>
      </c>
      <c r="M15" s="34" t="s">
        <v>89</v>
      </c>
      <c r="N15" s="35" t="s">
        <v>61</v>
      </c>
    </row>
    <row r="16" s="4" customFormat="1" ht="111" customHeight="1" spans="1:14">
      <c r="A16" s="41"/>
      <c r="B16" s="26">
        <v>8</v>
      </c>
      <c r="C16" s="34" t="s">
        <v>90</v>
      </c>
      <c r="D16" s="34" t="s">
        <v>91</v>
      </c>
      <c r="E16" s="42" t="s">
        <v>92</v>
      </c>
      <c r="F16" s="29">
        <v>60</v>
      </c>
      <c r="G16" s="29"/>
      <c r="H16" s="29">
        <v>60</v>
      </c>
      <c r="I16" s="29"/>
      <c r="J16" s="29"/>
      <c r="K16" s="36">
        <f>SUM(G16:J16)</f>
        <v>60</v>
      </c>
      <c r="L16" s="60" t="s">
        <v>42</v>
      </c>
      <c r="M16" s="42" t="s">
        <v>93</v>
      </c>
      <c r="N16" s="35" t="s">
        <v>61</v>
      </c>
    </row>
    <row r="17" s="3" customFormat="1" ht="21" customHeight="1" spans="1:14">
      <c r="A17" s="26" t="s">
        <v>52</v>
      </c>
      <c r="B17" s="26"/>
      <c r="C17" s="31"/>
      <c r="D17" s="32"/>
      <c r="E17" s="32"/>
      <c r="F17" s="33">
        <f t="shared" ref="F17:K17" si="3">SUM(F12:F16)</f>
        <v>1167.99628</v>
      </c>
      <c r="G17" s="33">
        <f t="shared" si="3"/>
        <v>799</v>
      </c>
      <c r="H17" s="33">
        <f t="shared" si="3"/>
        <v>95</v>
      </c>
      <c r="I17" s="33">
        <f t="shared" si="3"/>
        <v>20</v>
      </c>
      <c r="J17" s="33">
        <f t="shared" si="3"/>
        <v>253.99628</v>
      </c>
      <c r="K17" s="33">
        <f t="shared" si="3"/>
        <v>1167.99628</v>
      </c>
      <c r="L17" s="61"/>
      <c r="M17" s="32"/>
      <c r="N17" s="32"/>
    </row>
    <row r="18" s="3" customFormat="1" ht="23.25" customHeight="1" spans="1:14">
      <c r="A18" s="26" t="s">
        <v>53</v>
      </c>
      <c r="B18" s="26"/>
      <c r="C18" s="31"/>
      <c r="D18" s="32"/>
      <c r="E18" s="32"/>
      <c r="F18" s="33">
        <f t="shared" ref="F18:K18" si="4">F17+F11</f>
        <v>1526.79628</v>
      </c>
      <c r="G18" s="33">
        <f t="shared" si="4"/>
        <v>799</v>
      </c>
      <c r="H18" s="33">
        <f t="shared" si="4"/>
        <v>135</v>
      </c>
      <c r="I18" s="33">
        <f t="shared" si="4"/>
        <v>20</v>
      </c>
      <c r="J18" s="33">
        <f t="shared" si="4"/>
        <v>572.79628</v>
      </c>
      <c r="K18" s="33">
        <f t="shared" si="4"/>
        <v>1526.79628</v>
      </c>
      <c r="L18" s="61"/>
      <c r="M18" s="35"/>
      <c r="N18" s="35"/>
    </row>
    <row r="19" s="3" customFormat="1" ht="34" customHeight="1" spans="1:14">
      <c r="A19" s="44" t="s">
        <v>94</v>
      </c>
      <c r="B19" s="44"/>
      <c r="C19" s="44"/>
      <c r="D19" s="44"/>
      <c r="E19" s="44"/>
      <c r="F19" s="44"/>
      <c r="G19" s="44"/>
      <c r="H19" s="44"/>
      <c r="I19" s="44"/>
      <c r="J19" s="65"/>
      <c r="K19" s="44"/>
      <c r="L19" s="44"/>
      <c r="M19" s="44"/>
      <c r="N19" s="44"/>
    </row>
    <row r="20" s="3" customFormat="1" ht="12" spans="1:14">
      <c r="A20" s="45"/>
      <c r="B20" s="45"/>
      <c r="C20" s="46"/>
      <c r="D20" s="47"/>
      <c r="E20" s="47"/>
      <c r="F20" s="48"/>
      <c r="G20" s="48"/>
      <c r="H20" s="48"/>
      <c r="I20" s="48"/>
      <c r="J20" s="66"/>
      <c r="K20" s="48"/>
      <c r="L20" s="47"/>
      <c r="M20" s="47"/>
      <c r="N20" s="47"/>
    </row>
    <row r="21" s="3" customFormat="1" ht="12" spans="1:14">
      <c r="A21" s="45"/>
      <c r="B21" s="45"/>
      <c r="C21" s="46"/>
      <c r="D21" s="47"/>
      <c r="E21" s="47"/>
      <c r="F21" s="48"/>
      <c r="G21" s="48"/>
      <c r="H21" s="48"/>
      <c r="I21" s="48"/>
      <c r="J21" s="66"/>
      <c r="K21" s="48"/>
      <c r="L21" s="47"/>
      <c r="M21" s="47"/>
      <c r="N21" s="47"/>
    </row>
    <row r="22" s="3" customFormat="1" ht="12" spans="1:14">
      <c r="A22" s="45"/>
      <c r="B22" s="45"/>
      <c r="C22" s="46"/>
      <c r="D22" s="47"/>
      <c r="E22" s="47"/>
      <c r="F22" s="48"/>
      <c r="G22" s="48"/>
      <c r="H22" s="48"/>
      <c r="I22" s="48"/>
      <c r="J22" s="66"/>
      <c r="K22" s="48"/>
      <c r="L22" s="47"/>
      <c r="M22" s="47"/>
      <c r="N22" s="47"/>
    </row>
    <row r="23" s="3" customFormat="1" ht="12" spans="1:14">
      <c r="A23" s="45"/>
      <c r="B23" s="45"/>
      <c r="C23" s="46"/>
      <c r="D23" s="47"/>
      <c r="E23" s="47"/>
      <c r="F23" s="48"/>
      <c r="G23" s="48"/>
      <c r="H23" s="48"/>
      <c r="I23" s="48"/>
      <c r="J23" s="66"/>
      <c r="K23" s="48"/>
      <c r="L23" s="47"/>
      <c r="M23" s="47"/>
      <c r="N23" s="47"/>
    </row>
    <row r="24" s="3" customFormat="1" ht="12" spans="1:14">
      <c r="A24" s="45"/>
      <c r="B24" s="45"/>
      <c r="C24" s="46"/>
      <c r="D24" s="47"/>
      <c r="E24" s="47"/>
      <c r="F24" s="48"/>
      <c r="G24" s="48"/>
      <c r="H24" s="48"/>
      <c r="I24" s="48"/>
      <c r="J24" s="66"/>
      <c r="K24" s="48"/>
      <c r="L24" s="47"/>
      <c r="M24" s="47"/>
      <c r="N24" s="47"/>
    </row>
    <row r="25" s="3" customFormat="1" ht="12" spans="1:14">
      <c r="A25" s="45"/>
      <c r="B25" s="45"/>
      <c r="C25" s="46"/>
      <c r="D25" s="47"/>
      <c r="E25" s="47"/>
      <c r="F25" s="48"/>
      <c r="G25" s="48"/>
      <c r="H25" s="48"/>
      <c r="I25" s="48"/>
      <c r="J25" s="66"/>
      <c r="K25" s="48"/>
      <c r="L25" s="47"/>
      <c r="M25" s="47"/>
      <c r="N25" s="47"/>
    </row>
    <row r="26" s="3" customFormat="1" ht="12" spans="1:14">
      <c r="A26" s="45"/>
      <c r="B26" s="45"/>
      <c r="C26" s="46"/>
      <c r="D26" s="47"/>
      <c r="E26" s="47"/>
      <c r="F26" s="48"/>
      <c r="G26" s="48"/>
      <c r="H26" s="48"/>
      <c r="I26" s="48"/>
      <c r="J26" s="66"/>
      <c r="K26" s="48"/>
      <c r="L26" s="47"/>
      <c r="M26" s="47"/>
      <c r="N26" s="47"/>
    </row>
    <row r="27" s="2" customFormat="1" ht="12" spans="1:14">
      <c r="A27" s="49"/>
      <c r="B27" s="49"/>
      <c r="C27" s="50"/>
      <c r="D27" s="51"/>
      <c r="E27" s="51"/>
      <c r="F27" s="52"/>
      <c r="G27" s="52"/>
      <c r="H27" s="52"/>
      <c r="I27" s="52"/>
      <c r="J27" s="67"/>
      <c r="K27" s="52"/>
      <c r="L27" s="51"/>
      <c r="M27" s="51"/>
      <c r="N27" s="51"/>
    </row>
    <row r="28" s="2" customFormat="1" ht="12" spans="1:14">
      <c r="A28" s="49"/>
      <c r="B28" s="49"/>
      <c r="C28" s="50"/>
      <c r="D28" s="51"/>
      <c r="E28" s="51"/>
      <c r="F28" s="52"/>
      <c r="G28" s="52"/>
      <c r="H28" s="52"/>
      <c r="I28" s="52"/>
      <c r="J28" s="67"/>
      <c r="K28" s="52"/>
      <c r="L28" s="51"/>
      <c r="M28" s="51"/>
      <c r="N28" s="51"/>
    </row>
    <row r="29" s="2" customFormat="1" ht="12" spans="1:14">
      <c r="A29" s="49"/>
      <c r="B29" s="49"/>
      <c r="C29" s="50"/>
      <c r="D29" s="51"/>
      <c r="E29" s="51"/>
      <c r="F29" s="52"/>
      <c r="G29" s="52"/>
      <c r="H29" s="52"/>
      <c r="I29" s="52"/>
      <c r="J29" s="67"/>
      <c r="K29" s="52"/>
      <c r="L29" s="51"/>
      <c r="M29" s="51"/>
      <c r="N29" s="51"/>
    </row>
    <row r="30" s="2" customFormat="1" ht="12" spans="1:14">
      <c r="A30" s="49"/>
      <c r="B30" s="49"/>
      <c r="C30" s="50"/>
      <c r="D30" s="51"/>
      <c r="E30" s="51"/>
      <c r="F30" s="52"/>
      <c r="G30" s="52"/>
      <c r="H30" s="52"/>
      <c r="I30" s="52"/>
      <c r="J30" s="67"/>
      <c r="K30" s="52"/>
      <c r="L30" s="51"/>
      <c r="M30" s="51"/>
      <c r="N30" s="51"/>
    </row>
    <row r="31" s="2" customFormat="1" ht="12" spans="1:14">
      <c r="A31" s="49"/>
      <c r="B31" s="49"/>
      <c r="C31" s="50"/>
      <c r="D31" s="51"/>
      <c r="E31" s="51"/>
      <c r="F31" s="52"/>
      <c r="G31" s="52"/>
      <c r="H31" s="52"/>
      <c r="I31" s="52"/>
      <c r="J31" s="67"/>
      <c r="K31" s="52"/>
      <c r="L31" s="51"/>
      <c r="M31" s="51"/>
      <c r="N31" s="51"/>
    </row>
    <row r="32" s="1" customFormat="1" ht="15" spans="1:14">
      <c r="A32" s="53"/>
      <c r="B32" s="53"/>
      <c r="C32" s="54"/>
      <c r="D32" s="55"/>
      <c r="E32" s="51"/>
      <c r="F32" s="52"/>
      <c r="G32" s="56"/>
      <c r="H32" s="56"/>
      <c r="I32" s="56"/>
      <c r="J32" s="67"/>
      <c r="K32" s="52"/>
      <c r="L32" s="51"/>
      <c r="M32" s="51"/>
      <c r="N32" s="68"/>
    </row>
    <row r="33" s="1" customFormat="1" ht="15" spans="1:14">
      <c r="A33" s="53"/>
      <c r="B33" s="53"/>
      <c r="C33" s="54"/>
      <c r="D33" s="55"/>
      <c r="E33" s="51"/>
      <c r="F33" s="52"/>
      <c r="G33" s="56"/>
      <c r="H33" s="56"/>
      <c r="I33" s="56"/>
      <c r="J33" s="67"/>
      <c r="K33" s="52"/>
      <c r="L33" s="51"/>
      <c r="M33" s="51"/>
      <c r="N33" s="68"/>
    </row>
    <row r="34" s="1" customFormat="1" ht="15" spans="1:14">
      <c r="A34" s="53"/>
      <c r="B34" s="53"/>
      <c r="C34" s="54"/>
      <c r="D34" s="55"/>
      <c r="E34" s="51"/>
      <c r="F34" s="52"/>
      <c r="G34" s="56"/>
      <c r="H34" s="56"/>
      <c r="I34" s="56"/>
      <c r="J34" s="67"/>
      <c r="K34" s="52"/>
      <c r="L34" s="51"/>
      <c r="M34" s="51"/>
      <c r="N34" s="68"/>
    </row>
    <row r="35" s="1" customFormat="1" ht="15" spans="1:14">
      <c r="A35" s="53"/>
      <c r="B35" s="53"/>
      <c r="C35" s="54"/>
      <c r="D35" s="55"/>
      <c r="E35" s="51"/>
      <c r="F35" s="52"/>
      <c r="G35" s="56"/>
      <c r="H35" s="56"/>
      <c r="I35" s="56"/>
      <c r="J35" s="67"/>
      <c r="K35" s="52"/>
      <c r="L35" s="51"/>
      <c r="M35" s="51"/>
      <c r="N35" s="68"/>
    </row>
    <row r="36" s="1" customFormat="1" ht="15" spans="1:14">
      <c r="A36" s="53"/>
      <c r="B36" s="53"/>
      <c r="C36" s="54"/>
      <c r="D36" s="55"/>
      <c r="E36" s="51"/>
      <c r="F36" s="52"/>
      <c r="G36" s="56"/>
      <c r="H36" s="56"/>
      <c r="I36" s="56"/>
      <c r="J36" s="67"/>
      <c r="K36" s="52"/>
      <c r="L36" s="51"/>
      <c r="M36" s="51"/>
      <c r="N36" s="68"/>
    </row>
    <row r="37" s="1" customFormat="1" ht="15" spans="1:14">
      <c r="A37" s="53"/>
      <c r="B37" s="53"/>
      <c r="C37" s="54"/>
      <c r="D37" s="55"/>
      <c r="E37" s="51"/>
      <c r="F37" s="52"/>
      <c r="G37" s="56"/>
      <c r="H37" s="56"/>
      <c r="I37" s="56"/>
      <c r="J37" s="67"/>
      <c r="K37" s="52"/>
      <c r="L37" s="51"/>
      <c r="M37" s="51"/>
      <c r="N37" s="68"/>
    </row>
    <row r="38" s="1" customFormat="1" ht="15" spans="1:14">
      <c r="A38" s="53"/>
      <c r="B38" s="53"/>
      <c r="C38" s="54"/>
      <c r="D38" s="55"/>
      <c r="E38" s="51"/>
      <c r="F38" s="52"/>
      <c r="G38" s="56"/>
      <c r="H38" s="56"/>
      <c r="I38" s="56"/>
      <c r="J38" s="67"/>
      <c r="K38" s="52"/>
      <c r="L38" s="51"/>
      <c r="M38" s="51"/>
      <c r="N38" s="68"/>
    </row>
    <row r="39" s="1" customFormat="1" ht="15" spans="1:14">
      <c r="A39" s="53"/>
      <c r="B39" s="53"/>
      <c r="C39" s="54"/>
      <c r="D39" s="55"/>
      <c r="E39" s="51"/>
      <c r="F39" s="52"/>
      <c r="G39" s="56"/>
      <c r="H39" s="56"/>
      <c r="I39" s="56"/>
      <c r="J39" s="67"/>
      <c r="K39" s="52"/>
      <c r="L39" s="51"/>
      <c r="M39" s="51"/>
      <c r="N39" s="68"/>
    </row>
    <row r="40" s="1" customFormat="1" ht="15" spans="1:14">
      <c r="A40" s="53"/>
      <c r="B40" s="53"/>
      <c r="C40" s="54"/>
      <c r="D40" s="55"/>
      <c r="E40" s="51"/>
      <c r="F40" s="52"/>
      <c r="G40" s="56"/>
      <c r="H40" s="56"/>
      <c r="I40" s="56"/>
      <c r="J40" s="67"/>
      <c r="K40" s="52"/>
      <c r="L40" s="51"/>
      <c r="M40" s="51"/>
      <c r="N40" s="68"/>
    </row>
    <row r="41" s="1" customFormat="1" ht="15" spans="1:14">
      <c r="A41" s="53"/>
      <c r="B41" s="53"/>
      <c r="C41" s="54"/>
      <c r="D41" s="55"/>
      <c r="E41" s="51"/>
      <c r="F41" s="52"/>
      <c r="G41" s="56"/>
      <c r="H41" s="56"/>
      <c r="I41" s="56"/>
      <c r="J41" s="67"/>
      <c r="K41" s="52"/>
      <c r="L41" s="51"/>
      <c r="M41" s="51"/>
      <c r="N41" s="68"/>
    </row>
    <row r="42" s="1" customFormat="1" ht="15" spans="1:14">
      <c r="A42" s="53"/>
      <c r="B42" s="53"/>
      <c r="C42" s="54"/>
      <c r="D42" s="55"/>
      <c r="E42" s="51"/>
      <c r="F42" s="52"/>
      <c r="G42" s="56"/>
      <c r="H42" s="56"/>
      <c r="I42" s="56"/>
      <c r="J42" s="67"/>
      <c r="K42" s="52"/>
      <c r="L42" s="51"/>
      <c r="M42" s="51"/>
      <c r="N42" s="68"/>
    </row>
    <row r="43" s="1" customFormat="1" ht="15" spans="1:14">
      <c r="A43" s="53"/>
      <c r="B43" s="53"/>
      <c r="C43" s="54"/>
      <c r="D43" s="55"/>
      <c r="E43" s="51"/>
      <c r="F43" s="52"/>
      <c r="G43" s="56"/>
      <c r="H43" s="56"/>
      <c r="I43" s="56"/>
      <c r="J43" s="67"/>
      <c r="K43" s="52"/>
      <c r="L43" s="51"/>
      <c r="M43" s="51"/>
      <c r="N43" s="68"/>
    </row>
    <row r="44" s="1" customFormat="1" ht="15" spans="1:14">
      <c r="A44" s="53"/>
      <c r="B44" s="53"/>
      <c r="C44" s="54"/>
      <c r="D44" s="55"/>
      <c r="E44" s="51"/>
      <c r="F44" s="52"/>
      <c r="G44" s="56"/>
      <c r="H44" s="56"/>
      <c r="I44" s="56"/>
      <c r="J44" s="67"/>
      <c r="K44" s="52"/>
      <c r="L44" s="51"/>
      <c r="M44" s="51"/>
      <c r="N44" s="68"/>
    </row>
    <row r="45" s="1" customFormat="1" ht="15" spans="1:14">
      <c r="A45" s="53"/>
      <c r="B45" s="53"/>
      <c r="C45" s="54"/>
      <c r="D45" s="55"/>
      <c r="E45" s="51"/>
      <c r="F45" s="52"/>
      <c r="G45" s="56"/>
      <c r="H45" s="56"/>
      <c r="I45" s="56"/>
      <c r="J45" s="67"/>
      <c r="K45" s="52"/>
      <c r="L45" s="51"/>
      <c r="M45" s="51"/>
      <c r="N45" s="68"/>
    </row>
  </sheetData>
  <mergeCells count="21">
    <mergeCell ref="A1:B1"/>
    <mergeCell ref="A2:N2"/>
    <mergeCell ref="F3:K3"/>
    <mergeCell ref="G4:K4"/>
    <mergeCell ref="B6:E6"/>
    <mergeCell ref="B8:E8"/>
    <mergeCell ref="A11:E11"/>
    <mergeCell ref="A17:E17"/>
    <mergeCell ref="A18:E18"/>
    <mergeCell ref="A19:N19"/>
    <mergeCell ref="A3:A5"/>
    <mergeCell ref="A6:A10"/>
    <mergeCell ref="A13:A16"/>
    <mergeCell ref="B3:B5"/>
    <mergeCell ref="C3:C5"/>
    <mergeCell ref="D3:D5"/>
    <mergeCell ref="E3:E5"/>
    <mergeCell ref="F4:F5"/>
    <mergeCell ref="L3:L5"/>
    <mergeCell ref="M3:M5"/>
    <mergeCell ref="N3:N5"/>
  </mergeCells>
  <dataValidations count="2">
    <dataValidation type="textLength" operator="greaterThan" allowBlank="1" showInputMessage="1" showErrorMessage="1" sqref="D16">
      <formula1>1</formula1>
    </dataValidation>
    <dataValidation allowBlank="1" showInputMessage="1" showErrorMessage="1" sqref="E16 M16"/>
  </dataValidations>
  <printOptions horizontalCentered="1"/>
  <pageMargins left="0.354166666666667" right="0.275" top="0.55" bottom="0.471527777777778" header="0.511805555555556" footer="0.235416666666667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调减项目明细表</vt:lpstr>
      <vt:lpstr>调增项目明细表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Langlglyw</cp:lastModifiedBy>
  <dcterms:created xsi:type="dcterms:W3CDTF">2006-09-13T11:21:00Z</dcterms:created>
  <cp:lastPrinted>2019-03-04T04:09:00Z</cp:lastPrinted>
  <dcterms:modified xsi:type="dcterms:W3CDTF">2019-08-23T03:17:35Z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