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496" windowHeight="10908" tabRatio="429"/>
  </bookViews>
  <sheets>
    <sheet name="2019春季学期贫困幼儿补助资金表" sheetId="5" r:id="rId1"/>
  </sheets>
  <calcPr calcId="125725" iterate="1"/>
</workbook>
</file>

<file path=xl/calcChain.xml><?xml version="1.0" encoding="utf-8"?>
<calcChain xmlns="http://schemas.openxmlformats.org/spreadsheetml/2006/main">
  <c r="G27" i="5"/>
  <c r="F27"/>
  <c r="E27"/>
  <c r="D27"/>
  <c r="C27"/>
  <c r="D26"/>
  <c r="D25"/>
  <c r="D24"/>
  <c r="D23"/>
  <c r="D22"/>
  <c r="G21"/>
  <c r="F21"/>
  <c r="E21"/>
  <c r="D21"/>
  <c r="C21"/>
  <c r="D20"/>
  <c r="D19"/>
  <c r="G18"/>
  <c r="F18"/>
  <c r="E18"/>
  <c r="D18"/>
  <c r="C18"/>
  <c r="G17"/>
  <c r="D17"/>
  <c r="F16"/>
  <c r="D16"/>
  <c r="G15"/>
  <c r="D15"/>
  <c r="G14"/>
  <c r="D14"/>
  <c r="G13"/>
  <c r="F13"/>
  <c r="E13"/>
  <c r="D13"/>
  <c r="C13"/>
  <c r="D12"/>
  <c r="D11"/>
  <c r="G10"/>
  <c r="D10"/>
  <c r="G9"/>
  <c r="D9"/>
  <c r="G8"/>
  <c r="D8"/>
  <c r="G7"/>
  <c r="F7"/>
  <c r="E7"/>
  <c r="D7"/>
  <c r="C7"/>
</calcChain>
</file>

<file path=xl/sharedStrings.xml><?xml version="1.0" encoding="utf-8"?>
<sst xmlns="http://schemas.openxmlformats.org/spreadsheetml/2006/main" count="35" uniqueCount="35">
  <si>
    <t>附件：</t>
  </si>
  <si>
    <t>单位：元</t>
  </si>
  <si>
    <t>序号</t>
  </si>
  <si>
    <t>（园）校</t>
  </si>
  <si>
    <t>贫困幼儿人数</t>
  </si>
  <si>
    <t>补助金额</t>
  </si>
  <si>
    <t>预拨资金</t>
  </si>
  <si>
    <t>本次拨付</t>
  </si>
  <si>
    <t>预拨资金结余</t>
  </si>
  <si>
    <t>备注</t>
  </si>
  <si>
    <t>区属幼儿园</t>
  </si>
  <si>
    <t>预拨结余资金将在下学期扣减</t>
  </si>
  <si>
    <t>裕丰园幼儿园</t>
  </si>
  <si>
    <t>第一幼儿园</t>
  </si>
  <si>
    <t>第二幼儿园</t>
  </si>
  <si>
    <t>第三幼儿园</t>
  </si>
  <si>
    <t>第四幼儿园</t>
  </si>
  <si>
    <t>正阳路教育办</t>
  </si>
  <si>
    <t>新城幼儿园</t>
  </si>
  <si>
    <t>文家幼儿园</t>
  </si>
  <si>
    <t xml:space="preserve"> </t>
  </si>
  <si>
    <t>鱼池幼儿园</t>
  </si>
  <si>
    <t>陈坪幼儿园</t>
  </si>
  <si>
    <t>咸丰路教育办</t>
  </si>
  <si>
    <t>野狐坡幼儿园</t>
  </si>
  <si>
    <t>石仁幼儿园</t>
  </si>
  <si>
    <t>民办幼儿园</t>
  </si>
  <si>
    <t>华阳幼儿园</t>
  </si>
  <si>
    <t>金童幼儿园</t>
  </si>
  <si>
    <t>金谟幼儿园</t>
  </si>
  <si>
    <t>坡头中心幼儿园</t>
  </si>
  <si>
    <t>铜煤裕丰园幼儿园</t>
  </si>
  <si>
    <t>合计</t>
  </si>
  <si>
    <t>备注：每生每天3元，全年750元</t>
  </si>
  <si>
    <t>2019年春季学期家庭经济困难幼儿补助资金分配表</t>
    <phoneticPr fontId="13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</si>
</sst>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1" xfId="5" applyFont="1" applyFill="1" applyBorder="1" applyAlignment="1" applyProtection="1">
      <alignment horizontal="center" vertical="center" wrapText="1"/>
      <protection locked="0"/>
    </xf>
    <xf numFmtId="0" fontId="9" fillId="2" borderId="1" xfId="5" applyFont="1" applyFill="1" applyBorder="1" applyAlignment="1" applyProtection="1">
      <alignment horizontal="center" vertical="center" wrapText="1"/>
      <protection locked="0"/>
    </xf>
    <xf numFmtId="0" fontId="9" fillId="2" borderId="6" xfId="5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5" xfId="5" applyFont="1" applyFill="1" applyBorder="1" applyAlignment="1" applyProtection="1">
      <alignment horizontal="center" vertical="center" wrapText="1"/>
      <protection locked="0"/>
    </xf>
    <xf numFmtId="0" fontId="8" fillId="2" borderId="6" xfId="5" applyFont="1" applyFill="1" applyBorder="1" applyAlignment="1" applyProtection="1">
      <alignment horizontal="center" vertical="center" wrapText="1"/>
      <protection locked="0"/>
    </xf>
  </cellXfs>
  <cellStyles count="6">
    <cellStyle name="常规" xfId="0" builtinId="0"/>
    <cellStyle name="常规 2" xfId="3"/>
    <cellStyle name="常规 2 2" xfId="1"/>
    <cellStyle name="常规 2 3" xfId="2"/>
    <cellStyle name="常规 3" xfId="4"/>
    <cellStyle name="常规_Sheet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="75" zoomScaleNormal="75" workbookViewId="0">
      <pane ySplit="6" topLeftCell="A7" activePane="bottomLeft" state="frozen"/>
      <selection pane="bottomLeft" activeCell="A2" sqref="A2:H2"/>
    </sheetView>
  </sheetViews>
  <sheetFormatPr defaultColWidth="9" defaultRowHeight="15.6"/>
  <cols>
    <col min="1" max="1" width="5.296875" style="2" customWidth="1"/>
    <col min="2" max="2" width="17.296875" style="2" customWidth="1"/>
    <col min="3" max="3" width="13" style="2" customWidth="1"/>
    <col min="4" max="4" width="12.5" style="2" customWidth="1"/>
    <col min="5" max="5" width="13.59765625" style="2" customWidth="1"/>
    <col min="6" max="6" width="11.69921875" style="2" customWidth="1"/>
    <col min="7" max="7" width="13" style="2" customWidth="1"/>
    <col min="8" max="8" width="7.796875" style="2" customWidth="1"/>
    <col min="9" max="16384" width="9" style="2"/>
  </cols>
  <sheetData>
    <row r="1" spans="1:12" ht="17.25" customHeight="1">
      <c r="A1" s="3" t="s">
        <v>0</v>
      </c>
    </row>
    <row r="2" spans="1:12" ht="23.25" customHeight="1">
      <c r="A2" s="28" t="s">
        <v>34</v>
      </c>
      <c r="B2" s="28"/>
      <c r="C2" s="28"/>
      <c r="D2" s="28"/>
      <c r="E2" s="28"/>
      <c r="F2" s="28"/>
      <c r="G2" s="28"/>
      <c r="H2" s="28"/>
    </row>
    <row r="3" spans="1:12" ht="26.25" customHeight="1">
      <c r="A3" s="4"/>
      <c r="B3" s="4"/>
      <c r="C3" s="4"/>
      <c r="H3" s="5" t="s">
        <v>1</v>
      </c>
    </row>
    <row r="4" spans="1:12" ht="16.5" customHeight="1">
      <c r="A4" s="20" t="s">
        <v>2</v>
      </c>
      <c r="B4" s="21" t="s">
        <v>3</v>
      </c>
      <c r="C4" s="22" t="s">
        <v>4</v>
      </c>
      <c r="D4" s="25" t="s">
        <v>5</v>
      </c>
      <c r="E4" s="25" t="s">
        <v>6</v>
      </c>
      <c r="F4" s="25" t="s">
        <v>7</v>
      </c>
      <c r="G4" s="25" t="s">
        <v>8</v>
      </c>
      <c r="H4" s="25" t="s">
        <v>9</v>
      </c>
    </row>
    <row r="5" spans="1:12" ht="15" customHeight="1">
      <c r="A5" s="20"/>
      <c r="B5" s="21"/>
      <c r="C5" s="23"/>
      <c r="D5" s="26"/>
      <c r="E5" s="26"/>
      <c r="F5" s="26"/>
      <c r="G5" s="26"/>
      <c r="H5" s="26"/>
    </row>
    <row r="6" spans="1:12" ht="15.75" customHeight="1">
      <c r="A6" s="20"/>
      <c r="B6" s="21"/>
      <c r="C6" s="24"/>
      <c r="D6" s="27"/>
      <c r="E6" s="27"/>
      <c r="F6" s="27"/>
      <c r="G6" s="27"/>
      <c r="H6" s="27"/>
    </row>
    <row r="7" spans="1:12" ht="22.5" customHeight="1">
      <c r="A7" s="16" t="s">
        <v>10</v>
      </c>
      <c r="B7" s="17"/>
      <c r="C7" s="9">
        <f>C8+C9+C10+C11+C12</f>
        <v>18</v>
      </c>
      <c r="D7" s="9">
        <f t="shared" ref="D7:E7" si="0">D8+D9+D10+D11+D12</f>
        <v>6750</v>
      </c>
      <c r="E7" s="9">
        <f t="shared" si="0"/>
        <v>10125</v>
      </c>
      <c r="F7" s="9">
        <f t="shared" ref="F7:G7" si="1">F8+F9+F10+F11+F12</f>
        <v>2625</v>
      </c>
      <c r="G7" s="9">
        <f t="shared" si="1"/>
        <v>-6000</v>
      </c>
      <c r="H7" s="22" t="s">
        <v>11</v>
      </c>
    </row>
    <row r="8" spans="1:12" ht="27" customHeight="1">
      <c r="A8" s="6">
        <v>1</v>
      </c>
      <c r="B8" s="10" t="s">
        <v>12</v>
      </c>
      <c r="C8" s="7">
        <v>4</v>
      </c>
      <c r="D8" s="8">
        <f>C8*375</f>
        <v>1500</v>
      </c>
      <c r="E8" s="8">
        <v>3750</v>
      </c>
      <c r="F8" s="8">
        <v>0</v>
      </c>
      <c r="G8" s="8">
        <f>D8-E8</f>
        <v>-2250</v>
      </c>
      <c r="H8" s="23"/>
    </row>
    <row r="9" spans="1:12" ht="27" customHeight="1">
      <c r="A9" s="6">
        <v>2</v>
      </c>
      <c r="B9" s="10" t="s">
        <v>13</v>
      </c>
      <c r="C9" s="7">
        <v>2</v>
      </c>
      <c r="D9" s="8">
        <f>C9*375</f>
        <v>750</v>
      </c>
      <c r="E9" s="8">
        <v>3000</v>
      </c>
      <c r="F9" s="8">
        <v>0</v>
      </c>
      <c r="G9" s="8">
        <f t="shared" ref="G9:G10" si="2">D9-E9</f>
        <v>-2250</v>
      </c>
      <c r="H9" s="23"/>
    </row>
    <row r="10" spans="1:12" ht="27" customHeight="1">
      <c r="A10" s="6">
        <v>3</v>
      </c>
      <c r="B10" s="10" t="s">
        <v>14</v>
      </c>
      <c r="C10" s="7">
        <v>5</v>
      </c>
      <c r="D10" s="8">
        <f>C10*375</f>
        <v>1875</v>
      </c>
      <c r="E10" s="8">
        <v>3375</v>
      </c>
      <c r="F10" s="8">
        <v>0</v>
      </c>
      <c r="G10" s="8">
        <f t="shared" si="2"/>
        <v>-1500</v>
      </c>
      <c r="H10" s="23"/>
    </row>
    <row r="11" spans="1:12" ht="27" customHeight="1">
      <c r="A11" s="6">
        <v>4</v>
      </c>
      <c r="B11" s="11" t="s">
        <v>15</v>
      </c>
      <c r="C11" s="7">
        <v>2</v>
      </c>
      <c r="D11" s="8">
        <f t="shared" ref="D11:D12" si="3">C11*375</f>
        <v>750</v>
      </c>
      <c r="E11" s="8"/>
      <c r="F11" s="8">
        <v>750</v>
      </c>
      <c r="G11" s="8">
        <v>0</v>
      </c>
      <c r="H11" s="23"/>
    </row>
    <row r="12" spans="1:12" ht="27" customHeight="1">
      <c r="A12" s="6">
        <v>5</v>
      </c>
      <c r="B12" s="11" t="s">
        <v>16</v>
      </c>
      <c r="C12" s="7">
        <v>5</v>
      </c>
      <c r="D12" s="8">
        <f t="shared" si="3"/>
        <v>1875</v>
      </c>
      <c r="E12" s="8"/>
      <c r="F12" s="8">
        <v>1875</v>
      </c>
      <c r="G12" s="8">
        <v>0</v>
      </c>
      <c r="H12" s="23"/>
    </row>
    <row r="13" spans="1:12" s="1" customFormat="1" ht="27" customHeight="1">
      <c r="A13" s="16" t="s">
        <v>17</v>
      </c>
      <c r="B13" s="17"/>
      <c r="C13" s="12">
        <f>C14+C15+C16+C17</f>
        <v>13</v>
      </c>
      <c r="D13" s="12">
        <f t="shared" ref="D13:E13" si="4">D14+D15+D16+D17</f>
        <v>4875</v>
      </c>
      <c r="E13" s="12">
        <f t="shared" si="4"/>
        <v>10625</v>
      </c>
      <c r="F13" s="12">
        <f t="shared" ref="F13:G13" si="5">F14+F15+F16+F17</f>
        <v>375</v>
      </c>
      <c r="G13" s="12">
        <f t="shared" si="5"/>
        <v>-6125</v>
      </c>
      <c r="H13" s="23"/>
    </row>
    <row r="14" spans="1:12" ht="27" customHeight="1">
      <c r="A14" s="7">
        <v>6</v>
      </c>
      <c r="B14" s="13" t="s">
        <v>18</v>
      </c>
      <c r="C14" s="13">
        <v>4</v>
      </c>
      <c r="D14" s="8">
        <f>C14*375</f>
        <v>1500</v>
      </c>
      <c r="E14" s="8">
        <v>1500</v>
      </c>
      <c r="F14" s="8">
        <v>0</v>
      </c>
      <c r="G14" s="7">
        <f>D14-E14</f>
        <v>0</v>
      </c>
      <c r="H14" s="23"/>
    </row>
    <row r="15" spans="1:12" ht="27" customHeight="1">
      <c r="A15" s="7">
        <v>7</v>
      </c>
      <c r="B15" s="13" t="s">
        <v>19</v>
      </c>
      <c r="C15" s="13">
        <v>3</v>
      </c>
      <c r="D15" s="8">
        <f>C15*375</f>
        <v>1125</v>
      </c>
      <c r="E15" s="8">
        <v>3875</v>
      </c>
      <c r="F15" s="8">
        <v>0</v>
      </c>
      <c r="G15" s="7">
        <f t="shared" ref="G15:G17" si="6">D15-E15</f>
        <v>-2750</v>
      </c>
      <c r="H15" s="23"/>
      <c r="L15" s="2" t="s">
        <v>20</v>
      </c>
    </row>
    <row r="16" spans="1:12" ht="27" customHeight="1">
      <c r="A16" s="7">
        <v>8</v>
      </c>
      <c r="B16" s="13" t="s">
        <v>21</v>
      </c>
      <c r="C16" s="13">
        <v>6</v>
      </c>
      <c r="D16" s="8">
        <f>C16*375</f>
        <v>2250</v>
      </c>
      <c r="E16" s="8">
        <v>1875</v>
      </c>
      <c r="F16" s="8">
        <f>D16-E16</f>
        <v>375</v>
      </c>
      <c r="G16" s="7">
        <v>0</v>
      </c>
      <c r="H16" s="23"/>
    </row>
    <row r="17" spans="1:8" ht="27" customHeight="1">
      <c r="A17" s="7">
        <v>9</v>
      </c>
      <c r="B17" s="13" t="s">
        <v>22</v>
      </c>
      <c r="C17" s="13">
        <v>0</v>
      </c>
      <c r="D17" s="8">
        <f>C17*375</f>
        <v>0</v>
      </c>
      <c r="E17" s="8">
        <v>3375</v>
      </c>
      <c r="F17" s="8">
        <v>0</v>
      </c>
      <c r="G17" s="7">
        <f t="shared" si="6"/>
        <v>-3375</v>
      </c>
      <c r="H17" s="23"/>
    </row>
    <row r="18" spans="1:8" s="1" customFormat="1" ht="27" customHeight="1">
      <c r="A18" s="16" t="s">
        <v>23</v>
      </c>
      <c r="B18" s="17"/>
      <c r="C18" s="12">
        <f>C19+C20</f>
        <v>4</v>
      </c>
      <c r="D18" s="12">
        <f t="shared" ref="D18:E18" si="7">D19+D20</f>
        <v>1500</v>
      </c>
      <c r="E18" s="12">
        <f t="shared" si="7"/>
        <v>9125</v>
      </c>
      <c r="F18" s="12">
        <f t="shared" ref="F18:G18" si="8">F19+F20</f>
        <v>0</v>
      </c>
      <c r="G18" s="12">
        <f t="shared" si="8"/>
        <v>-7625</v>
      </c>
      <c r="H18" s="23"/>
    </row>
    <row r="19" spans="1:8" ht="27" customHeight="1">
      <c r="A19" s="7">
        <v>10</v>
      </c>
      <c r="B19" s="13" t="s">
        <v>24</v>
      </c>
      <c r="C19" s="13">
        <v>4</v>
      </c>
      <c r="D19" s="8">
        <f>C19*375</f>
        <v>1500</v>
      </c>
      <c r="E19" s="8">
        <v>5500</v>
      </c>
      <c r="F19" s="8">
        <v>0</v>
      </c>
      <c r="G19" s="7">
        <v>-4000</v>
      </c>
      <c r="H19" s="23"/>
    </row>
    <row r="20" spans="1:8" ht="27" customHeight="1">
      <c r="A20" s="7">
        <v>11</v>
      </c>
      <c r="B20" s="13" t="s">
        <v>25</v>
      </c>
      <c r="C20" s="13">
        <v>0</v>
      </c>
      <c r="D20" s="8">
        <f>C20*375</f>
        <v>0</v>
      </c>
      <c r="E20" s="8">
        <v>3625</v>
      </c>
      <c r="F20" s="8">
        <v>0</v>
      </c>
      <c r="G20" s="7">
        <v>-3625</v>
      </c>
      <c r="H20" s="23"/>
    </row>
    <row r="21" spans="1:8" s="1" customFormat="1" ht="27" customHeight="1">
      <c r="A21" s="29" t="s">
        <v>26</v>
      </c>
      <c r="B21" s="30"/>
      <c r="C21" s="12">
        <f>C22+C23+C24+C25+C26</f>
        <v>7</v>
      </c>
      <c r="D21" s="12">
        <f t="shared" ref="D21:E21" si="9">D22+D23+D24+D25+D26</f>
        <v>2625</v>
      </c>
      <c r="E21" s="12">
        <f t="shared" si="9"/>
        <v>3750</v>
      </c>
      <c r="F21" s="12">
        <f t="shared" ref="F21:G21" si="10">F22+F23+F24+F25+F26</f>
        <v>2250</v>
      </c>
      <c r="G21" s="12">
        <f t="shared" si="10"/>
        <v>-3375</v>
      </c>
      <c r="H21" s="23"/>
    </row>
    <row r="22" spans="1:8" ht="27" customHeight="1">
      <c r="A22" s="7">
        <v>12</v>
      </c>
      <c r="B22" s="13" t="s">
        <v>27</v>
      </c>
      <c r="C22" s="13">
        <v>0</v>
      </c>
      <c r="D22" s="8">
        <f>C22*375</f>
        <v>0</v>
      </c>
      <c r="E22" s="8">
        <v>1500</v>
      </c>
      <c r="F22" s="8">
        <v>0</v>
      </c>
      <c r="G22" s="7">
        <v>-1500</v>
      </c>
      <c r="H22" s="23"/>
    </row>
    <row r="23" spans="1:8" ht="27" customHeight="1">
      <c r="A23" s="7">
        <v>13</v>
      </c>
      <c r="B23" s="13" t="s">
        <v>28</v>
      </c>
      <c r="C23" s="13">
        <v>1</v>
      </c>
      <c r="D23" s="8">
        <f>C23*375</f>
        <v>375</v>
      </c>
      <c r="E23" s="8">
        <v>0</v>
      </c>
      <c r="F23" s="8">
        <v>375</v>
      </c>
      <c r="G23" s="7">
        <v>0</v>
      </c>
      <c r="H23" s="23"/>
    </row>
    <row r="24" spans="1:8" ht="27" customHeight="1">
      <c r="A24" s="7">
        <v>14</v>
      </c>
      <c r="B24" s="13" t="s">
        <v>29</v>
      </c>
      <c r="C24" s="13">
        <v>1</v>
      </c>
      <c r="D24" s="8">
        <f>C24*375</f>
        <v>375</v>
      </c>
      <c r="E24" s="8">
        <v>2250</v>
      </c>
      <c r="F24" s="8">
        <v>0</v>
      </c>
      <c r="G24" s="7">
        <v>-1875</v>
      </c>
      <c r="H24" s="23"/>
    </row>
    <row r="25" spans="1:8" ht="27" customHeight="1">
      <c r="A25" s="7">
        <v>15</v>
      </c>
      <c r="B25" s="13" t="s">
        <v>30</v>
      </c>
      <c r="C25" s="13">
        <v>4</v>
      </c>
      <c r="D25" s="8">
        <f>C25*375</f>
        <v>1500</v>
      </c>
      <c r="E25" s="8">
        <v>0</v>
      </c>
      <c r="F25" s="8">
        <v>1500</v>
      </c>
      <c r="G25" s="7">
        <v>0</v>
      </c>
      <c r="H25" s="23"/>
    </row>
    <row r="26" spans="1:8" ht="27" customHeight="1">
      <c r="A26" s="7">
        <v>16</v>
      </c>
      <c r="B26" s="14" t="s">
        <v>31</v>
      </c>
      <c r="C26" s="13">
        <v>1</v>
      </c>
      <c r="D26" s="8">
        <f>C26*375</f>
        <v>375</v>
      </c>
      <c r="E26" s="8">
        <v>0</v>
      </c>
      <c r="F26" s="8">
        <v>375</v>
      </c>
      <c r="G26" s="7">
        <v>0</v>
      </c>
      <c r="H26" s="23"/>
    </row>
    <row r="27" spans="1:8" s="1" customFormat="1" ht="27" customHeight="1">
      <c r="A27" s="16" t="s">
        <v>32</v>
      </c>
      <c r="B27" s="17"/>
      <c r="C27" s="12">
        <f>C7+C13+C18+C21</f>
        <v>42</v>
      </c>
      <c r="D27" s="12">
        <f>D7+D13+D18+D21</f>
        <v>15750</v>
      </c>
      <c r="E27" s="12">
        <f>E7+E13+E18+E21</f>
        <v>33625</v>
      </c>
      <c r="F27" s="12">
        <f t="shared" ref="F27:G27" si="11">F7+F13+F18+F21</f>
        <v>5250</v>
      </c>
      <c r="G27" s="12">
        <f t="shared" si="11"/>
        <v>-23125</v>
      </c>
      <c r="H27" s="24"/>
    </row>
    <row r="28" spans="1:8" ht="28.5" customHeight="1">
      <c r="A28" s="18" t="s">
        <v>33</v>
      </c>
      <c r="B28" s="18"/>
      <c r="C28" s="18"/>
      <c r="D28" s="18"/>
      <c r="E28" s="18"/>
      <c r="F28" s="18"/>
      <c r="G28" s="18"/>
      <c r="H28" s="18"/>
    </row>
    <row r="29" spans="1:8">
      <c r="A29" s="19"/>
      <c r="B29" s="19"/>
      <c r="C29" s="19"/>
      <c r="D29" s="19"/>
      <c r="E29" s="15"/>
      <c r="F29" s="15"/>
      <c r="G29" s="15"/>
    </row>
  </sheetData>
  <mergeCells count="17">
    <mergeCell ref="A2:H2"/>
    <mergeCell ref="A7:B7"/>
    <mergeCell ref="A13:B13"/>
    <mergeCell ref="A18:B18"/>
    <mergeCell ref="A21:B21"/>
    <mergeCell ref="A27:B27"/>
    <mergeCell ref="A28:H28"/>
    <mergeCell ref="A29:D29"/>
    <mergeCell ref="A4:A6"/>
    <mergeCell ref="B4:B6"/>
    <mergeCell ref="C4:C6"/>
    <mergeCell ref="D4:D6"/>
    <mergeCell ref="E4:E6"/>
    <mergeCell ref="F4:F6"/>
    <mergeCell ref="G4:G6"/>
    <mergeCell ref="H4:H6"/>
    <mergeCell ref="H7:H27"/>
  </mergeCells>
  <phoneticPr fontId="13" type="noConversion"/>
  <printOptions horizontalCentered="1" verticalCentered="1"/>
  <pageMargins left="0.156944444444444" right="7.8472222222222193E-2" top="0.39305555555555599" bottom="0.15902777777777799" header="0.35416666666666702" footer="0.1562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2019春季学期贫困幼儿补助资金表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2018-10-17T03:01:00Z</cp:lastPrinted>
  <dcterms:created xsi:type="dcterms:W3CDTF">2016-03-24T03:16:00Z</dcterms:created>
  <dcterms:modified xsi:type="dcterms:W3CDTF">2019-01-31T08:12:21Z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