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7496" windowHeight="10356"/>
  </bookViews>
  <sheets>
    <sheet name="义务教育营养餐" sheetId="4" r:id="rId1"/>
  </sheets>
  <calcPr calcId="125725" iterate="1"/>
</workbook>
</file>

<file path=xl/calcChain.xml><?xml version="1.0" encoding="utf-8"?>
<calcChain xmlns="http://schemas.openxmlformats.org/spreadsheetml/2006/main">
  <c r="D27" i="4"/>
  <c r="D26"/>
  <c r="D24"/>
  <c r="D23"/>
  <c r="D22"/>
  <c r="D21"/>
  <c r="D19"/>
  <c r="D18"/>
  <c r="D17"/>
  <c r="D15"/>
  <c r="D14"/>
  <c r="D13"/>
  <c r="D12"/>
  <c r="D11"/>
  <c r="D9"/>
  <c r="D8"/>
  <c r="D7"/>
  <c r="D6"/>
  <c r="G20"/>
  <c r="F20"/>
  <c r="E20"/>
  <c r="D20"/>
  <c r="C20"/>
  <c r="G5"/>
  <c r="E25"/>
  <c r="F25"/>
  <c r="C25"/>
  <c r="E16"/>
  <c r="G16"/>
  <c r="C16"/>
  <c r="E10"/>
  <c r="G10"/>
  <c r="C10"/>
  <c r="E5"/>
  <c r="C5"/>
  <c r="F15"/>
  <c r="F14"/>
  <c r="F13"/>
  <c r="D10"/>
  <c r="F11"/>
  <c r="D28"/>
  <c r="G28" s="1"/>
  <c r="G25" s="1"/>
  <c r="F26"/>
  <c r="D25"/>
  <c r="F24"/>
  <c r="F23"/>
  <c r="F22"/>
  <c r="F21"/>
  <c r="F19"/>
  <c r="F18"/>
  <c r="F17"/>
  <c r="F16" s="1"/>
  <c r="F9"/>
  <c r="F8"/>
  <c r="F5" s="1"/>
  <c r="F7"/>
  <c r="F6"/>
  <c r="E29" l="1"/>
  <c r="C29"/>
  <c r="F10"/>
  <c r="F29" s="1"/>
  <c r="G29"/>
  <c r="F12"/>
  <c r="D5"/>
  <c r="D16"/>
  <c r="D29" l="1"/>
</calcChain>
</file>

<file path=xl/sharedStrings.xml><?xml version="1.0" encoding="utf-8"?>
<sst xmlns="http://schemas.openxmlformats.org/spreadsheetml/2006/main" count="43" uniqueCount="40">
  <si>
    <t>附件:</t>
  </si>
  <si>
    <t xml:space="preserve">                                                           单位：元</t>
  </si>
  <si>
    <t>序号</t>
  </si>
  <si>
    <t>学校名称</t>
  </si>
  <si>
    <t>学生数</t>
  </si>
  <si>
    <t>本次拨付</t>
  </si>
  <si>
    <t>预拨结余资金</t>
  </si>
  <si>
    <r>
      <rPr>
        <sz val="11"/>
        <color indexed="8"/>
        <rFont val="宋体"/>
        <charset val="134"/>
      </rPr>
      <t xml:space="preserve">备 </t>
    </r>
    <r>
      <rPr>
        <sz val="11"/>
        <color theme="1"/>
        <rFont val="宋体"/>
        <charset val="134"/>
      </rPr>
      <t xml:space="preserve"> </t>
    </r>
    <r>
      <rPr>
        <sz val="11"/>
        <color indexed="8"/>
        <rFont val="宋体"/>
        <charset val="134"/>
      </rPr>
      <t>注</t>
    </r>
  </si>
  <si>
    <t>区属农村义务教育小计</t>
  </si>
  <si>
    <t>文家中学</t>
  </si>
  <si>
    <t>阿堡寨中小学</t>
  </si>
  <si>
    <t>鱼池中小学</t>
  </si>
  <si>
    <t>坡头镇小计</t>
  </si>
  <si>
    <t>牛村光明希望小学</t>
  </si>
  <si>
    <t>华原中心小学</t>
  </si>
  <si>
    <t>楼村中学</t>
  </si>
  <si>
    <t>正阳办小计</t>
  </si>
  <si>
    <t>齐坡小学</t>
  </si>
  <si>
    <t>陈坪小学</t>
  </si>
  <si>
    <t>王岩小学</t>
  </si>
  <si>
    <t>咸丰办小计</t>
  </si>
  <si>
    <t>平新明德小学</t>
  </si>
  <si>
    <t>上高埝小学</t>
  </si>
  <si>
    <t>野狐坡小学</t>
  </si>
  <si>
    <t>合计</t>
  </si>
  <si>
    <r>
      <rPr>
        <sz val="11"/>
        <color indexed="8"/>
        <rFont val="宋体"/>
        <charset val="134"/>
      </rPr>
      <t>备注：补助标准每生每天4元，每学年按</t>
    </r>
    <r>
      <rPr>
        <sz val="11"/>
        <color theme="1"/>
        <rFont val="宋体"/>
        <charset val="134"/>
      </rPr>
      <t>200天补助</t>
    </r>
  </si>
  <si>
    <t>景丰中小学</t>
    <phoneticPr fontId="7" type="noConversion"/>
  </si>
  <si>
    <t>秋季拨付</t>
    <phoneticPr fontId="7" type="noConversion"/>
  </si>
  <si>
    <t>2018年秋季学期义务教育中小学校营养改善补助资金表</t>
    <phoneticPr fontId="7" type="noConversion"/>
  </si>
  <si>
    <t>区属城市义务教育小计</t>
    <phoneticPr fontId="7" type="noConversion"/>
  </si>
  <si>
    <t>阳光中学</t>
    <phoneticPr fontId="7" type="noConversion"/>
  </si>
  <si>
    <t>文家明德小学</t>
    <phoneticPr fontId="7" type="noConversion"/>
  </si>
  <si>
    <t>裕丰园小学</t>
    <phoneticPr fontId="7" type="noConversion"/>
  </si>
  <si>
    <t>金谟小学</t>
    <phoneticPr fontId="7" type="noConversion"/>
  </si>
  <si>
    <t>锦绣园小学</t>
    <phoneticPr fontId="7" type="noConversion"/>
  </si>
  <si>
    <t>预拨资金</t>
    <phoneticPr fontId="7" type="noConversion"/>
  </si>
  <si>
    <t>民办建档立卡学生</t>
    <phoneticPr fontId="7" type="noConversion"/>
  </si>
  <si>
    <t>建档立卡学生</t>
    <phoneticPr fontId="7" type="noConversion"/>
  </si>
  <si>
    <t>预拨资金结余下学年扣减</t>
    <phoneticPr fontId="7" type="noConversion"/>
  </si>
  <si>
    <t>高家小学</t>
    <phoneticPr fontId="7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</si>
</sst>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2" applyFont="1" applyFill="1">
      <alignment vertical="center"/>
    </xf>
    <xf numFmtId="0" fontId="5" fillId="0" borderId="0" xfId="2" applyFill="1">
      <alignment vertical="center"/>
    </xf>
    <xf numFmtId="0" fontId="5" fillId="0" borderId="4" xfId="2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vertical="center" wrapText="1"/>
    </xf>
    <xf numFmtId="0" fontId="5" fillId="0" borderId="0" xfId="2" applyFill="1" applyBorder="1">
      <alignment vertical="center"/>
    </xf>
    <xf numFmtId="0" fontId="5" fillId="0" borderId="2" xfId="2" applyFill="1" applyBorder="1" applyAlignment="1">
      <alignment horizontal="center" vertical="center" wrapText="1"/>
    </xf>
    <xf numFmtId="0" fontId="5" fillId="0" borderId="2" xfId="2" applyFill="1" applyBorder="1" applyAlignment="1">
      <alignment horizontal="center" vertical="center"/>
    </xf>
    <xf numFmtId="0" fontId="5" fillId="0" borderId="3" xfId="2" applyFill="1" applyBorder="1" applyAlignment="1">
      <alignment horizontal="center" vertical="center"/>
    </xf>
    <xf numFmtId="0" fontId="0" fillId="0" borderId="4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0" fillId="0" borderId="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0" fontId="0" fillId="0" borderId="4" xfId="2" applyFont="1" applyFill="1" applyBorder="1" applyAlignment="1">
      <alignment horizontal="left" vertical="center"/>
    </xf>
    <xf numFmtId="0" fontId="5" fillId="0" borderId="4" xfId="2" applyFill="1" applyBorder="1" applyAlignment="1">
      <alignment horizontal="left" vertical="center"/>
    </xf>
    <xf numFmtId="0" fontId="3" fillId="0" borderId="4" xfId="2" applyFont="1" applyFill="1" applyBorder="1" applyAlignment="1">
      <alignment horizontal="left" vertical="center"/>
    </xf>
    <xf numFmtId="0" fontId="8" fillId="0" borderId="4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left" vertical="center"/>
    </xf>
    <xf numFmtId="0" fontId="12" fillId="0" borderId="4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5" fillId="0" borderId="4" xfId="2" applyFill="1" applyBorder="1" applyAlignment="1">
      <alignment horizontal="left" vertical="center" wrapText="1"/>
    </xf>
    <xf numFmtId="0" fontId="11" fillId="0" borderId="4" xfId="2" applyFont="1" applyFill="1" applyBorder="1" applyAlignment="1">
      <alignment vertical="center" wrapText="1"/>
    </xf>
    <xf numFmtId="0" fontId="1" fillId="0" borderId="3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left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right" vertical="center"/>
    </xf>
    <xf numFmtId="0" fontId="1" fillId="0" borderId="3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topLeftCell="A22" zoomScale="75" zoomScaleNormal="75" workbookViewId="0">
      <selection activeCell="H36" sqref="H36"/>
    </sheetView>
  </sheetViews>
  <sheetFormatPr defaultColWidth="14.33203125" defaultRowHeight="15.75" customHeight="1"/>
  <cols>
    <col min="1" max="1" width="6" style="2" customWidth="1"/>
    <col min="2" max="2" width="16.109375" style="2" customWidth="1"/>
    <col min="3" max="3" width="11.44140625" style="2" customWidth="1"/>
    <col min="4" max="4" width="14.6640625" style="2" customWidth="1"/>
    <col min="5" max="5" width="12.44140625" style="2" customWidth="1"/>
    <col min="6" max="6" width="12.21875" style="2" customWidth="1"/>
    <col min="7" max="7" width="11.44140625" style="2" customWidth="1"/>
    <col min="8" max="8" width="9" style="2" customWidth="1"/>
    <col min="9" max="16384" width="14.33203125" style="2"/>
  </cols>
  <sheetData>
    <row r="1" spans="1:8" ht="26.25" customHeight="1">
      <c r="A1" s="6" t="s">
        <v>0</v>
      </c>
      <c r="B1" s="6"/>
      <c r="C1" s="6"/>
      <c r="D1" s="6"/>
      <c r="E1" s="6"/>
      <c r="F1" s="6"/>
      <c r="G1" s="6"/>
      <c r="H1" s="6"/>
    </row>
    <row r="2" spans="1:8" ht="21" customHeight="1">
      <c r="A2" s="31" t="s">
        <v>28</v>
      </c>
      <c r="B2" s="31"/>
      <c r="C2" s="31"/>
      <c r="D2" s="31"/>
      <c r="E2" s="31"/>
      <c r="F2" s="31"/>
      <c r="G2" s="31"/>
      <c r="H2" s="31"/>
    </row>
    <row r="3" spans="1:8" ht="18" customHeight="1">
      <c r="A3" s="32" t="s">
        <v>1</v>
      </c>
      <c r="B3" s="32"/>
      <c r="C3" s="32"/>
      <c r="D3" s="32"/>
      <c r="E3" s="32"/>
      <c r="F3" s="32"/>
      <c r="G3" s="32"/>
      <c r="H3" s="32"/>
    </row>
    <row r="4" spans="1:8" ht="27.9" customHeight="1">
      <c r="A4" s="7" t="s">
        <v>2</v>
      </c>
      <c r="B4" s="8" t="s">
        <v>3</v>
      </c>
      <c r="C4" s="9" t="s">
        <v>4</v>
      </c>
      <c r="D4" s="10" t="s">
        <v>27</v>
      </c>
      <c r="E4" s="11" t="s">
        <v>35</v>
      </c>
      <c r="F4" s="12" t="s">
        <v>5</v>
      </c>
      <c r="G4" s="12" t="s">
        <v>6</v>
      </c>
      <c r="H4" s="13" t="s">
        <v>7</v>
      </c>
    </row>
    <row r="5" spans="1:8" s="1" customFormat="1" ht="27.9" customHeight="1">
      <c r="A5" s="33" t="s">
        <v>8</v>
      </c>
      <c r="B5" s="34"/>
      <c r="C5" s="14">
        <f>C6+C7+C8+C9</f>
        <v>1690</v>
      </c>
      <c r="D5" s="14">
        <f t="shared" ref="D5:G5" si="0">D6+D7+D8+D9</f>
        <v>676000</v>
      </c>
      <c r="E5" s="14">
        <f t="shared" si="0"/>
        <v>0</v>
      </c>
      <c r="F5" s="14">
        <f t="shared" si="0"/>
        <v>676000</v>
      </c>
      <c r="G5" s="14">
        <f t="shared" si="0"/>
        <v>0</v>
      </c>
      <c r="H5" s="5"/>
    </row>
    <row r="6" spans="1:8" ht="27.9" customHeight="1">
      <c r="A6" s="3">
        <v>1</v>
      </c>
      <c r="B6" s="15" t="s">
        <v>26</v>
      </c>
      <c r="C6" s="3">
        <v>1044</v>
      </c>
      <c r="D6" s="3">
        <f>C6*400</f>
        <v>417600</v>
      </c>
      <c r="E6" s="3">
        <v>0</v>
      </c>
      <c r="F6" s="4">
        <f>D6-E6</f>
        <v>417600</v>
      </c>
      <c r="G6" s="4"/>
      <c r="H6" s="5"/>
    </row>
    <row r="7" spans="1:8" ht="27.9" customHeight="1">
      <c r="A7" s="3">
        <v>2</v>
      </c>
      <c r="B7" s="16" t="s">
        <v>9</v>
      </c>
      <c r="C7" s="3">
        <v>238</v>
      </c>
      <c r="D7" s="3">
        <f>C7*400</f>
        <v>95200</v>
      </c>
      <c r="E7" s="3">
        <v>0</v>
      </c>
      <c r="F7" s="4">
        <f>D7-E7</f>
        <v>95200</v>
      </c>
      <c r="G7" s="4"/>
      <c r="H7" s="5"/>
    </row>
    <row r="8" spans="1:8" ht="27.9" customHeight="1">
      <c r="A8" s="3">
        <v>3</v>
      </c>
      <c r="B8" s="17" t="s">
        <v>10</v>
      </c>
      <c r="C8" s="3">
        <v>242</v>
      </c>
      <c r="D8" s="3">
        <f>C8*400</f>
        <v>96800</v>
      </c>
      <c r="E8" s="3">
        <v>0</v>
      </c>
      <c r="F8" s="4">
        <f>D8-E8</f>
        <v>96800</v>
      </c>
      <c r="G8" s="4"/>
      <c r="H8" s="5"/>
    </row>
    <row r="9" spans="1:8" ht="27.9" customHeight="1">
      <c r="A9" s="3">
        <v>4</v>
      </c>
      <c r="B9" s="17" t="s">
        <v>11</v>
      </c>
      <c r="C9" s="3">
        <v>166</v>
      </c>
      <c r="D9" s="3">
        <f>C9*400</f>
        <v>66400</v>
      </c>
      <c r="E9" s="3">
        <v>0</v>
      </c>
      <c r="F9" s="4">
        <f>D9-E9</f>
        <v>66400</v>
      </c>
      <c r="G9" s="4"/>
      <c r="H9" s="5"/>
    </row>
    <row r="10" spans="1:8" ht="27.9" customHeight="1">
      <c r="A10" s="29" t="s">
        <v>29</v>
      </c>
      <c r="B10" s="30"/>
      <c r="C10" s="18">
        <f>C11+C12+C13+C14+C15</f>
        <v>121</v>
      </c>
      <c r="D10" s="18">
        <f t="shared" ref="D10:G10" si="1">D11+D12+D13+D14+D15</f>
        <v>48400</v>
      </c>
      <c r="E10" s="18">
        <f t="shared" si="1"/>
        <v>0</v>
      </c>
      <c r="F10" s="18">
        <f t="shared" si="1"/>
        <v>48400</v>
      </c>
      <c r="G10" s="18">
        <f t="shared" si="1"/>
        <v>0</v>
      </c>
      <c r="H10" s="5"/>
    </row>
    <row r="11" spans="1:8" ht="27.9" customHeight="1">
      <c r="A11" s="19">
        <v>1</v>
      </c>
      <c r="B11" s="20" t="s">
        <v>30</v>
      </c>
      <c r="C11" s="3">
        <v>27</v>
      </c>
      <c r="D11" s="3">
        <f>C11*400</f>
        <v>10800</v>
      </c>
      <c r="E11" s="3">
        <v>0</v>
      </c>
      <c r="F11" s="4">
        <f t="shared" ref="F11:F15" si="2">D11-E11</f>
        <v>10800</v>
      </c>
      <c r="G11" s="4"/>
      <c r="H11" s="21" t="s">
        <v>36</v>
      </c>
    </row>
    <row r="12" spans="1:8" ht="27.9" customHeight="1">
      <c r="A12" s="19">
        <v>2</v>
      </c>
      <c r="B12" s="20" t="s">
        <v>31</v>
      </c>
      <c r="C12" s="3">
        <v>34</v>
      </c>
      <c r="D12" s="3">
        <f>C12*400</f>
        <v>13600</v>
      </c>
      <c r="E12" s="3">
        <v>0</v>
      </c>
      <c r="F12" s="4">
        <f t="shared" si="2"/>
        <v>13600</v>
      </c>
      <c r="G12" s="4"/>
      <c r="H12" s="21" t="s">
        <v>37</v>
      </c>
    </row>
    <row r="13" spans="1:8" ht="27.9" customHeight="1">
      <c r="A13" s="19">
        <v>3</v>
      </c>
      <c r="B13" s="20" t="s">
        <v>32</v>
      </c>
      <c r="C13" s="3">
        <v>25</v>
      </c>
      <c r="D13" s="3">
        <f>C13*400</f>
        <v>10000</v>
      </c>
      <c r="E13" s="3">
        <v>0</v>
      </c>
      <c r="F13" s="4">
        <f t="shared" si="2"/>
        <v>10000</v>
      </c>
      <c r="G13" s="4"/>
      <c r="H13" s="21" t="s">
        <v>37</v>
      </c>
    </row>
    <row r="14" spans="1:8" ht="27.9" customHeight="1">
      <c r="A14" s="19">
        <v>4</v>
      </c>
      <c r="B14" s="22" t="s">
        <v>33</v>
      </c>
      <c r="C14" s="3">
        <v>22</v>
      </c>
      <c r="D14" s="3">
        <f>C14*400</f>
        <v>8800</v>
      </c>
      <c r="E14" s="3">
        <v>0</v>
      </c>
      <c r="F14" s="4">
        <f t="shared" si="2"/>
        <v>8800</v>
      </c>
      <c r="G14" s="4"/>
      <c r="H14" s="21" t="s">
        <v>37</v>
      </c>
    </row>
    <row r="15" spans="1:8" ht="27.9" customHeight="1">
      <c r="A15" s="19">
        <v>5</v>
      </c>
      <c r="B15" s="22" t="s">
        <v>34</v>
      </c>
      <c r="C15" s="3">
        <v>13</v>
      </c>
      <c r="D15" s="3">
        <f>C15*400</f>
        <v>5200</v>
      </c>
      <c r="E15" s="3">
        <v>0</v>
      </c>
      <c r="F15" s="4">
        <f t="shared" si="2"/>
        <v>5200</v>
      </c>
      <c r="G15" s="4"/>
      <c r="H15" s="21" t="s">
        <v>37</v>
      </c>
    </row>
    <row r="16" spans="1:8" s="1" customFormat="1" ht="27.9" customHeight="1">
      <c r="A16" s="26" t="s">
        <v>12</v>
      </c>
      <c r="B16" s="27"/>
      <c r="C16" s="14">
        <f>C17+C18+C19</f>
        <v>367</v>
      </c>
      <c r="D16" s="14">
        <f t="shared" ref="D16:G16" si="3">D17+D18+D19</f>
        <v>146800</v>
      </c>
      <c r="E16" s="14">
        <f t="shared" si="3"/>
        <v>0</v>
      </c>
      <c r="F16" s="14">
        <f t="shared" si="3"/>
        <v>146800</v>
      </c>
      <c r="G16" s="14">
        <f t="shared" si="3"/>
        <v>0</v>
      </c>
      <c r="H16" s="5"/>
    </row>
    <row r="17" spans="1:8" ht="27.9" customHeight="1">
      <c r="A17" s="3">
        <v>1</v>
      </c>
      <c r="B17" s="23" t="s">
        <v>13</v>
      </c>
      <c r="C17" s="3">
        <v>72</v>
      </c>
      <c r="D17" s="3">
        <f>C17*400</f>
        <v>28800</v>
      </c>
      <c r="E17" s="3">
        <v>0</v>
      </c>
      <c r="F17" s="4">
        <f>D17-E17</f>
        <v>28800</v>
      </c>
      <c r="G17" s="4"/>
      <c r="H17" s="5"/>
    </row>
    <row r="18" spans="1:8" ht="27.9" customHeight="1">
      <c r="A18" s="3">
        <v>2</v>
      </c>
      <c r="B18" s="24" t="s">
        <v>14</v>
      </c>
      <c r="C18" s="3">
        <v>202</v>
      </c>
      <c r="D18" s="3">
        <f>C18*400</f>
        <v>80800</v>
      </c>
      <c r="E18" s="3">
        <v>0</v>
      </c>
      <c r="F18" s="4">
        <f>D18-E18</f>
        <v>80800</v>
      </c>
      <c r="G18" s="4"/>
      <c r="H18" s="5"/>
    </row>
    <row r="19" spans="1:8" ht="27.9" customHeight="1">
      <c r="A19" s="3">
        <v>3</v>
      </c>
      <c r="B19" s="16" t="s">
        <v>15</v>
      </c>
      <c r="C19" s="3">
        <v>93</v>
      </c>
      <c r="D19" s="3">
        <f>C19*400</f>
        <v>37200</v>
      </c>
      <c r="E19" s="3">
        <v>0</v>
      </c>
      <c r="F19" s="4">
        <f>D19-E19</f>
        <v>37200</v>
      </c>
      <c r="G19" s="4"/>
      <c r="H19" s="5"/>
    </row>
    <row r="20" spans="1:8" s="1" customFormat="1" ht="27.9" customHeight="1">
      <c r="A20" s="26" t="s">
        <v>16</v>
      </c>
      <c r="B20" s="27"/>
      <c r="C20" s="14">
        <f>C21+C22+C23+C24</f>
        <v>143</v>
      </c>
      <c r="D20" s="14">
        <f>D21+D22+D23+D24</f>
        <v>57200</v>
      </c>
      <c r="E20" s="14">
        <f>E21+E22+E23+E24</f>
        <v>0</v>
      </c>
      <c r="F20" s="14">
        <f>F21+F22+F23+F24</f>
        <v>57200</v>
      </c>
      <c r="G20" s="14">
        <f>G21+G22+G23+G24</f>
        <v>0</v>
      </c>
      <c r="H20" s="5"/>
    </row>
    <row r="21" spans="1:8" ht="27.9" customHeight="1">
      <c r="A21" s="3">
        <v>1</v>
      </c>
      <c r="B21" s="15" t="s">
        <v>39</v>
      </c>
      <c r="C21" s="3">
        <v>45</v>
      </c>
      <c r="D21" s="3">
        <f>C21*400</f>
        <v>18000</v>
      </c>
      <c r="E21" s="3">
        <v>0</v>
      </c>
      <c r="F21" s="4">
        <f>D21-E21</f>
        <v>18000</v>
      </c>
      <c r="G21" s="4"/>
      <c r="H21" s="5"/>
    </row>
    <row r="22" spans="1:8" ht="27.9" customHeight="1">
      <c r="A22" s="3">
        <v>2</v>
      </c>
      <c r="B22" s="16" t="s">
        <v>17</v>
      </c>
      <c r="C22" s="3">
        <v>94</v>
      </c>
      <c r="D22" s="3">
        <f>C22*400</f>
        <v>37600</v>
      </c>
      <c r="E22" s="3">
        <v>0</v>
      </c>
      <c r="F22" s="4">
        <f>D22-E22</f>
        <v>37600</v>
      </c>
      <c r="G22" s="4"/>
      <c r="H22" s="5"/>
    </row>
    <row r="23" spans="1:8" ht="27.9" customHeight="1">
      <c r="A23" s="3">
        <v>3</v>
      </c>
      <c r="B23" s="16" t="s">
        <v>18</v>
      </c>
      <c r="C23" s="3">
        <v>1</v>
      </c>
      <c r="D23" s="3">
        <f>C23*400</f>
        <v>400</v>
      </c>
      <c r="E23" s="3">
        <v>0</v>
      </c>
      <c r="F23" s="4">
        <f>D23-E23</f>
        <v>400</v>
      </c>
      <c r="G23" s="4"/>
      <c r="H23" s="5"/>
    </row>
    <row r="24" spans="1:8" ht="27.9" customHeight="1">
      <c r="A24" s="3">
        <v>4</v>
      </c>
      <c r="B24" s="15" t="s">
        <v>19</v>
      </c>
      <c r="C24" s="3">
        <v>3</v>
      </c>
      <c r="D24" s="3">
        <f>C24*400</f>
        <v>1200</v>
      </c>
      <c r="E24" s="3">
        <v>0</v>
      </c>
      <c r="F24" s="4">
        <f>D24-E24</f>
        <v>1200</v>
      </c>
      <c r="G24" s="4"/>
      <c r="H24" s="5"/>
    </row>
    <row r="25" spans="1:8" s="1" customFormat="1" ht="27.9" customHeight="1">
      <c r="A25" s="26" t="s">
        <v>20</v>
      </c>
      <c r="B25" s="27"/>
      <c r="C25" s="14">
        <f>C26+C27+C28</f>
        <v>9</v>
      </c>
      <c r="D25" s="14">
        <f t="shared" ref="D25:G25" si="4">D26+D27+D28</f>
        <v>3600</v>
      </c>
      <c r="E25" s="14">
        <f t="shared" si="4"/>
        <v>2200</v>
      </c>
      <c r="F25" s="14">
        <f t="shared" si="4"/>
        <v>2800</v>
      </c>
      <c r="G25" s="14">
        <f t="shared" si="4"/>
        <v>-1400</v>
      </c>
      <c r="H25" s="5"/>
    </row>
    <row r="26" spans="1:8" ht="27.9" customHeight="1">
      <c r="A26" s="3">
        <v>1</v>
      </c>
      <c r="B26" s="16" t="s">
        <v>21</v>
      </c>
      <c r="C26" s="3">
        <v>7</v>
      </c>
      <c r="D26" s="3">
        <f>C26*400</f>
        <v>2800</v>
      </c>
      <c r="E26" s="3">
        <v>0</v>
      </c>
      <c r="F26" s="4">
        <f>D26-E26</f>
        <v>2800</v>
      </c>
      <c r="G26" s="4"/>
      <c r="H26" s="5"/>
    </row>
    <row r="27" spans="1:8" ht="27.9" customHeight="1">
      <c r="A27" s="3">
        <v>2</v>
      </c>
      <c r="B27" s="16" t="s">
        <v>22</v>
      </c>
      <c r="C27" s="3">
        <v>1</v>
      </c>
      <c r="D27" s="3">
        <f>C27*400</f>
        <v>400</v>
      </c>
      <c r="E27" s="3">
        <v>400</v>
      </c>
      <c r="F27" s="4">
        <v>0</v>
      </c>
      <c r="G27" s="4"/>
      <c r="H27" s="5"/>
    </row>
    <row r="28" spans="1:8" ht="27.9" customHeight="1">
      <c r="A28" s="3">
        <v>3</v>
      </c>
      <c r="B28" s="16" t="s">
        <v>23</v>
      </c>
      <c r="C28" s="3">
        <v>1</v>
      </c>
      <c r="D28" s="3">
        <f>C28*400</f>
        <v>400</v>
      </c>
      <c r="E28" s="3">
        <v>1800</v>
      </c>
      <c r="F28" s="4">
        <v>0</v>
      </c>
      <c r="G28" s="4">
        <f>D28-E28</f>
        <v>-1400</v>
      </c>
      <c r="H28" s="25" t="s">
        <v>38</v>
      </c>
    </row>
    <row r="29" spans="1:8" s="1" customFormat="1" ht="27.9" customHeight="1">
      <c r="A29" s="26" t="s">
        <v>24</v>
      </c>
      <c r="B29" s="27"/>
      <c r="C29" s="14">
        <f>C5+C10+C16+C20+C25</f>
        <v>2330</v>
      </c>
      <c r="D29" s="14">
        <f>D5+D10+D16+D20+D25</f>
        <v>932000</v>
      </c>
      <c r="E29" s="14">
        <f>E5+E10+E16+E20+E25</f>
        <v>2200</v>
      </c>
      <c r="F29" s="14">
        <f>F5+F10+F16+F20+F25</f>
        <v>931200</v>
      </c>
      <c r="G29" s="14">
        <f>G5+G10+G16+G20+G25</f>
        <v>-1400</v>
      </c>
      <c r="H29" s="5"/>
    </row>
    <row r="30" spans="1:8" ht="33.75" customHeight="1">
      <c r="A30" s="28" t="s">
        <v>25</v>
      </c>
      <c r="B30" s="28"/>
      <c r="C30" s="28"/>
      <c r="D30" s="28"/>
      <c r="E30" s="28"/>
      <c r="F30" s="28"/>
      <c r="G30" s="28"/>
      <c r="H30" s="28"/>
    </row>
  </sheetData>
  <mergeCells count="9">
    <mergeCell ref="A25:B25"/>
    <mergeCell ref="A29:B29"/>
    <mergeCell ref="A30:H30"/>
    <mergeCell ref="A10:B10"/>
    <mergeCell ref="A2:H2"/>
    <mergeCell ref="A3:H3"/>
    <mergeCell ref="A5:B5"/>
    <mergeCell ref="A16:B16"/>
    <mergeCell ref="A20:B20"/>
  </mergeCells>
  <phoneticPr fontId="7" type="noConversion"/>
  <printOptions horizontalCentered="1" verticalCentered="1"/>
  <pageMargins left="0.51875000000000004" right="0.52916666666666701" top="0.39305555555555599" bottom="0.35416666666666702" header="0.31388888888888899" footer="0.31388888888888899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义务教育营养餐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许耀斌</cp:lastModifiedBy>
  <cp:lastPrinted>2018-10-16T03:52:43Z</cp:lastPrinted>
  <dcterms:created xsi:type="dcterms:W3CDTF">2016-01-29T01:23:00Z</dcterms:created>
  <dcterms:modified xsi:type="dcterms:W3CDTF">2018-10-16T06:26:44Z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2052-10.1.0.7306</vt:lpwstr>
  </property>
</Properties>
</file>