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5" r:id="rId1"/>
  </sheets>
  <definedNames>
    <definedName name="_xlnm._FilterDatabase" localSheetId="0" hidden="1">Sheet1!$A$5:$XEV$150</definedName>
  </definedNames>
  <calcPr calcId="144525"/>
</workbook>
</file>

<file path=xl/sharedStrings.xml><?xml version="1.0" encoding="utf-8"?>
<sst xmlns="http://schemas.openxmlformats.org/spreadsheetml/2006/main" count="1506" uniqueCount="700">
  <si>
    <t>铜川市耀州区  2018 年度财政专项扶贫资金项目计划完成一览表</t>
  </si>
  <si>
    <t>项目类型</t>
  </si>
  <si>
    <t>项目名称
（自定义名称）</t>
  </si>
  <si>
    <t>项目摘要
（建设内容及规模）</t>
  </si>
  <si>
    <t>项目实施地点</t>
  </si>
  <si>
    <t>规划
年度</t>
  </si>
  <si>
    <t>主管
单位</t>
  </si>
  <si>
    <t>项目
负责
人</t>
  </si>
  <si>
    <t>联系电话</t>
  </si>
  <si>
    <t xml:space="preserve">直接受益
贫困人口
</t>
  </si>
  <si>
    <t>受益总人口</t>
  </si>
  <si>
    <t>群众参与和带贫减贫机制</t>
  </si>
  <si>
    <t>年度总体目标</t>
  </si>
  <si>
    <t>资金完成情况</t>
  </si>
  <si>
    <t>镇/办</t>
  </si>
  <si>
    <t>村/社区</t>
  </si>
  <si>
    <t>其中：财政专项扶贫资金</t>
  </si>
  <si>
    <t>小计</t>
  </si>
  <si>
    <t>中央</t>
  </si>
  <si>
    <t>省级</t>
  </si>
  <si>
    <t>市级</t>
  </si>
  <si>
    <t>县级</t>
  </si>
  <si>
    <t>总 计</t>
  </si>
  <si>
    <t>一、产业扶贫</t>
  </si>
  <si>
    <t>1.种植养殖加工服务</t>
  </si>
  <si>
    <t>2018年石柱镇马铃薯种植产业项目</t>
  </si>
  <si>
    <t>实施马铃薯种植产业，带动12个村111户贫困群众发展马铃薯种植、加工。</t>
  </si>
  <si>
    <t>石柱镇</t>
  </si>
  <si>
    <t>石柱12个村</t>
  </si>
  <si>
    <t>扶贫局</t>
  </si>
  <si>
    <t>童有明</t>
  </si>
  <si>
    <t>111户/333人</t>
  </si>
  <si>
    <t>发展马铃薯产业带动贫困户脱贫</t>
  </si>
  <si>
    <t>完成</t>
  </si>
  <si>
    <t>2018年耀州区春季攻势贫困户苹果栽植项目</t>
  </si>
  <si>
    <t>栽植苹果2521.43亩，主栽品种为矮化优系富士</t>
  </si>
  <si>
    <t>耀州区</t>
  </si>
  <si>
    <t>果业发展中心</t>
  </si>
  <si>
    <t>郝东京</t>
  </si>
  <si>
    <t>500户</t>
  </si>
  <si>
    <t>帮扶贫困户发展苹果产业，建立贫困户长效增收机制，实现贫困户稳定增收。</t>
  </si>
  <si>
    <t>2018年苏陕锦阳路街道水峪村樱桃大棚建设项目</t>
  </si>
  <si>
    <t>建设连栋温室大棚40亩，购置相关设施设备。</t>
  </si>
  <si>
    <t>锦阳路街道</t>
  </si>
  <si>
    <t>水峪村</t>
  </si>
  <si>
    <t>杨春平</t>
  </si>
  <si>
    <t>37户</t>
  </si>
  <si>
    <t>发展壮大设施农业，推进“3+x”工程提质增效，带动贫困户37户。</t>
  </si>
  <si>
    <t>2018年耀州区春季攻势贫困户干杂果经济林栽植项目</t>
  </si>
  <si>
    <t>新栽干杂果经济林11484.17亩</t>
  </si>
  <si>
    <t>全区</t>
  </si>
  <si>
    <t>林业局</t>
  </si>
  <si>
    <t>闫长权</t>
  </si>
  <si>
    <t>新栽干杂果经济林11484.17亩，发展特色产业，带动贫困户林业产业发展。</t>
  </si>
  <si>
    <t>2018年锦阳路街道南村200亩蜜桃种植基地项目</t>
  </si>
  <si>
    <t>2018年锦阳路街道南村新栽标准化优质桃树200亩</t>
  </si>
  <si>
    <t>南村</t>
  </si>
  <si>
    <t>农业农村局</t>
  </si>
  <si>
    <t>张改川</t>
  </si>
  <si>
    <t>32户94人</t>
  </si>
  <si>
    <t>新栽标准化优质桃树200亩，带动32户贫困户增收</t>
  </si>
  <si>
    <t>2018年瑶曲镇贾曲河村中药材基地建设项目</t>
  </si>
  <si>
    <t>2018年瑶曲镇贾曲河村种植中药材（柴胡、苍术、连翘）1000亩</t>
  </si>
  <si>
    <t>瑶曲镇</t>
  </si>
  <si>
    <t>贾曲河村</t>
  </si>
  <si>
    <t>刘周宏</t>
  </si>
  <si>
    <t>192户626人</t>
  </si>
  <si>
    <t>种植中药材（柴胡、苍术、连翘）1000亩，带动192户贫困户增收</t>
  </si>
  <si>
    <t>2018年瑶曲镇贾曲河村设施蔬菜基地建设项目</t>
  </si>
  <si>
    <t>2018年瑶曲镇贾曲河村新建高标准蔬菜大棚30个，完善配套设施。</t>
  </si>
  <si>
    <t>新建高标准蔬菜大棚30个，完善配套设施，带动192户贫困户增收</t>
  </si>
  <si>
    <t>2018年照金镇代子村中药材产业发展项目</t>
  </si>
  <si>
    <t>2018年照金镇代子村种植柴胡、黄芪、丹参等中药材500亩。</t>
  </si>
  <si>
    <t>照金镇</t>
  </si>
  <si>
    <t>代子村</t>
  </si>
  <si>
    <t>葛军海</t>
  </si>
  <si>
    <t>1899158 8291</t>
  </si>
  <si>
    <t>97户310人</t>
  </si>
  <si>
    <t>种植柴胡、黄芪、丹参等中药材500亩，带动97户贫困户增收</t>
  </si>
  <si>
    <t>2018年照金镇高尔原村中药材产业发展项目</t>
  </si>
  <si>
    <t>2018年照金镇高尔塬村种植柴胡、黄芪、连翘、丹参等中药材500亩。</t>
  </si>
  <si>
    <t>高尔塬村</t>
  </si>
  <si>
    <t>洪三社</t>
  </si>
  <si>
    <t>141户415人</t>
  </si>
  <si>
    <t>种植柴胡、黄芪、连翘、丹参等中药材500亩，带动141户贫困户增收</t>
  </si>
  <si>
    <t>2018年照金镇代子村设施蔬菜基地建设项目</t>
  </si>
  <si>
    <t>2018年照金镇代子村新建设施大棚10个</t>
  </si>
  <si>
    <t>通过设施蔬菜基地建设项目新建设施大棚10个，带动97户贫困户增收</t>
  </si>
  <si>
    <t>2018年照金镇北梁村香菇种植基地项目</t>
  </si>
  <si>
    <t>2018年照金镇北梁村新建现代化香菇大棚15座，改造生产路120米，排水渠240米，购置水帘15组，周转箱300个，水泵、菌棒输水车、手推车等生产设备5套。</t>
  </si>
  <si>
    <t>北梁村</t>
  </si>
  <si>
    <t>杜永学</t>
  </si>
  <si>
    <t>119户445人</t>
  </si>
  <si>
    <t>新建现代化香菇大棚15座，带动119户贫困户增收</t>
  </si>
  <si>
    <t>2018年照金镇高尔原村设施蔬菜基地建设项目</t>
  </si>
  <si>
    <t>2018年照金镇高尔塬村新建设施大棚10个</t>
  </si>
  <si>
    <t>高尔原村</t>
  </si>
  <si>
    <t>通过设施蔬菜基地建设项目新建设施大棚10个，带动141户贫困户增收</t>
  </si>
  <si>
    <t>2018年照金镇梨树村设施蔬菜基地建设项目</t>
  </si>
  <si>
    <t>2018年照金镇梨树村新建设施大棚10个</t>
  </si>
  <si>
    <t>梨树村</t>
  </si>
  <si>
    <t>郑全杰</t>
  </si>
  <si>
    <t>178户597人</t>
  </si>
  <si>
    <t>通过设施蔬菜基地建设项目新建设施大棚10个，带动178户贫困户增收</t>
  </si>
  <si>
    <t>2018年照金镇芋园村蔬菜设施大棚建设项目</t>
  </si>
  <si>
    <t>2018年照金镇芋园村新建设施大棚10个</t>
  </si>
  <si>
    <t>芋园村</t>
  </si>
  <si>
    <t>刘海军</t>
  </si>
  <si>
    <t>92户278人</t>
  </si>
  <si>
    <t>通过设施蔬菜基地建设项目新建设施大棚10个，带动92户贫困户增收</t>
  </si>
  <si>
    <t>2018年照金镇杨家山村香菇种植基地建设项目</t>
  </si>
  <si>
    <t>2018年照金镇杨家山村新建现代化出菇棚15座</t>
  </si>
  <si>
    <t>杨家山村</t>
  </si>
  <si>
    <t>王西宝</t>
  </si>
  <si>
    <t>66户239人</t>
  </si>
  <si>
    <t>新建现代化出菇棚15座，带动66户贫困户增收</t>
  </si>
  <si>
    <t>2018年锦阳路街道阿姑社村30亩高架葡萄观光长廊栽植项目</t>
  </si>
  <si>
    <t>2018年锦阳路街道阿姑社村现有30亩滩地，流转土地20亩，2018年栽植葡萄50亩。</t>
  </si>
  <si>
    <t>阿姑社</t>
  </si>
  <si>
    <t>安满潮</t>
  </si>
  <si>
    <t>94户</t>
  </si>
  <si>
    <t>通过30亩高架葡萄观光长廊栽植带动94户贫困户增收</t>
  </si>
  <si>
    <t>2018年庙湾镇五联村香菇种植特色产业发展项目</t>
  </si>
  <si>
    <t>2018年庙湾镇五联村经济合作社与德祥农业公司协作发展香菇产业，新建现代化出菇棚15座，建设生产路及排水渠120米，购置水帘设施15组，遮阳网2000平方米，周转筐、水泵、菌棒输水机等303台（个），手推车2辆。购置成品出菇菌棒5万袋。村经济合作社按照双方签订的协作协议取得收益，增加集体经济收入。</t>
  </si>
  <si>
    <t>庙湾镇</t>
  </si>
  <si>
    <t>五联村</t>
  </si>
  <si>
    <t>胡冬梅</t>
  </si>
  <si>
    <t>66户</t>
  </si>
  <si>
    <t>经济合作社与德祥农业公司协作发展香菇产业，新建现代化出菇棚15座，带动66户贫困户增收</t>
  </si>
  <si>
    <t>2018年庙湾镇蔡河村香菇种植特色产业发展项目</t>
  </si>
  <si>
    <t>2018年庙湾镇蔡河村经济合作社与德祥农业公司协作发展香菇产业，新建现代化出菇棚15座，建设生产路及排水渠120米，购置水帘设施15组，遮阳网2000平方米，周转筐、水泵、菌棒输水机等303台（个），手推车2辆。购置成品出菇菌棒5万袋。村经济合作社按照双方签订的协作协议取得收益，增加集体经济收入。</t>
  </si>
  <si>
    <t>柳林村</t>
  </si>
  <si>
    <t>吴新军</t>
  </si>
  <si>
    <t>179户</t>
  </si>
  <si>
    <t>经济合作社与德祥农业公司协作发展香菇产业，新建现代化出菇棚15座，带动179户贫困户增收</t>
  </si>
  <si>
    <t>2018年庙湾镇柳林村香菇种植特色产业发展项目</t>
  </si>
  <si>
    <t>2018年庙湾镇柳林村经济合作社与德祥农业公司协作发展香菇产业，新建现代化出菇棚15座，建设生产路及排水渠120米，购置水帘设施15组，遮阳网2000平方米，周转筐、水泵、菌棒输水机等303台（个），手推车2辆。购置成品出菇菌棒5万袋。村经济合作社按照双方签订的协作协议取得收益，增加集体经济收入。</t>
  </si>
  <si>
    <t>成贤丽</t>
  </si>
  <si>
    <t>38户123人</t>
  </si>
  <si>
    <t>经济合作社与德祥农业公司协作发展香菇产业，新建现代化出菇棚15座，带动38户贫困户增收</t>
  </si>
  <si>
    <t>2018年小丘镇原党村苹果种植特色产业发展项目</t>
  </si>
  <si>
    <t>2018年小丘镇孟虎村与陕西天都源农业科技发展有限公司协作共建高标准双矮示范园50亩，每亩改良品种240株，搭建果树棚架50亩，地布铺设50亩，配套1200立方米蓄水池一座，管网、滴灌50亩，动力系统1套。</t>
  </si>
  <si>
    <t>小丘镇</t>
  </si>
  <si>
    <t>孟虎村</t>
  </si>
  <si>
    <t>蒲成</t>
  </si>
  <si>
    <t>37户141人</t>
  </si>
  <si>
    <t>通过与陕西天都源农业科技发展有限公司协作共建高标准双矮示范园50亩，带动37户贫困户增收</t>
  </si>
  <si>
    <t>2018年石柱镇活龙村苹果产业提升转型项目</t>
  </si>
  <si>
    <t>2018年石柱镇活龙村采取托管模式，帮助贫困户、农户建立优质果园，果园面积由现在2720亩达到苹果全覆盖。</t>
  </si>
  <si>
    <t>活龙村</t>
  </si>
  <si>
    <t>张景峰</t>
  </si>
  <si>
    <t>36户</t>
  </si>
  <si>
    <t>通过资产收益带动36户贫困户增收</t>
  </si>
  <si>
    <t>2018年石柱镇上安村日光温室大棚建设项目</t>
  </si>
  <si>
    <t>2018年石柱镇上安村建设温室大棚5座3000平方米。</t>
  </si>
  <si>
    <t>上安村</t>
  </si>
  <si>
    <t>高忠孝</t>
  </si>
  <si>
    <t>12户</t>
  </si>
  <si>
    <t>通过建设温室大棚5座带动12户贫困户增收</t>
  </si>
  <si>
    <t>2018年石柱镇铁龙村100亩中药材苍术种植项目</t>
  </si>
  <si>
    <t>2018年石柱镇铁龙村与铜川金杜农业有限公司种植100亩苍术，三年后采收，2018种植100亩，逐步发展到300亩。</t>
  </si>
  <si>
    <t>铁龙村</t>
  </si>
  <si>
    <t>王纪善</t>
  </si>
  <si>
    <t>40户</t>
  </si>
  <si>
    <t>通过与铜川金杜农业有限公司种植100亩苍术，带动40户贫困户增收</t>
  </si>
  <si>
    <t>2018年石柱镇马咀村日光温室大棚基地建设项目</t>
  </si>
  <si>
    <t>2018年石柱镇马咀村新建4栋日光温室大棚及水电路气讯等基础设施，每个大棚680㎡，主要种植蔬菜、樱桃，新建灌溉、增温、降温等配套工程设施。</t>
  </si>
  <si>
    <t>马咀村</t>
  </si>
  <si>
    <t>李云南</t>
  </si>
  <si>
    <t>13户</t>
  </si>
  <si>
    <t>通过资产收益带动13户贫户困户增收</t>
  </si>
  <si>
    <t>扩大集体经济，带动脱贫</t>
  </si>
  <si>
    <t>2018年石柱镇上安村金花葵种植项目</t>
  </si>
  <si>
    <t>2018年石柱镇上安村新建金花葵加工生产线1条、厂房100平米，采购烘干机和包装设备各3台，采购包装盒1.5万套，配套完善水、电等基础设施</t>
  </si>
  <si>
    <t>通过资产收益带动12户贫困户增收</t>
  </si>
  <si>
    <t>2018年瑶曲镇瑶曲村鲜桃栽植项目</t>
  </si>
  <si>
    <t>2018年瑶曲镇瑶曲村新栽标准化桃园100亩。</t>
  </si>
  <si>
    <t>瑶曲村</t>
  </si>
  <si>
    <t>孔平利</t>
  </si>
  <si>
    <t>30户</t>
  </si>
  <si>
    <t>通过资产收益带动30户贫困户增收</t>
  </si>
  <si>
    <t>2018年照金镇北梁村1000只肉羊特色养殖场建设项目</t>
  </si>
  <si>
    <t>2018年照金镇北梁村新建标准化肉羊舍1500平方米，消毒室、兽医室、饲料库、管理房等附属用房1383.28平方米，建设堆粪场、青贮窖、道路等配套基础设施4400平方米，购置配套生产设备设施。</t>
  </si>
  <si>
    <t>通过资产收益带动119户贫困户增收</t>
  </si>
  <si>
    <t>带动贫困劳动就业增加收入</t>
  </si>
  <si>
    <t>2018年照金镇杨家山村1000只肉羊特色养殖场建设项目</t>
  </si>
  <si>
    <t>2018年照金镇杨家山村新建标准化肉羊舍1500平方米，消毒室、兽医室、饲料库、管理房等附属用房700平方米，建设堆粪场、青贮窖、道路等配套基础设施784平方米，购置配套生产设备。</t>
  </si>
  <si>
    <t>通过资产收益带动66户贫困户增收</t>
  </si>
  <si>
    <t>2018年照金镇梨树村500只肉牛特色养殖场建设项目</t>
  </si>
  <si>
    <t>2018年照金镇梨树村新建牛舍3420平方米，消毒室、兽医室、饲料库、管理房等附属用房1545平方米，建设堆粪场、青贮窖、道路等配套基础设施3210平方米，购置相关生产设备。</t>
  </si>
  <si>
    <t>通过资产收益带动178户贫困户增收</t>
  </si>
  <si>
    <t>2018年照金镇高尔原村1000只肉羊特色养殖场建设项目</t>
  </si>
  <si>
    <t>2018年照金镇高尔塬村新建标准化肉羊舍1500平方米，消毒室、兽医室、饲料库、管理房等附属用房700平方米，建设堆粪场、青贮窖、道路等配套基础设施3000平方米，购置配套生产设备。</t>
  </si>
  <si>
    <t>通过资产收益带动141户贫困户增收</t>
  </si>
  <si>
    <t>2018年瑶曲镇贾曲河村1000只肉羊特色养殖场建设项目</t>
  </si>
  <si>
    <t>2018年瑶曲镇贾曲河村新建标准化羊舍1500平方米，消毒室、兽医室、饲料库、管理房等用房1383.28平方米，建设堆粪场、青贮窖等配套设施4400平方米，购置配套生产设备。</t>
  </si>
  <si>
    <t>通过资产收益带动192户贫困户增收</t>
  </si>
  <si>
    <t>2018年照金镇代子村1000只奶山羊特色养殖场建设</t>
  </si>
  <si>
    <t>2018年照金镇代子村新建标准化羊舍1500平方米，消毒室、兽医室、饲料库、管理房等用房1383.28平方米，建设堆粪场、青贮窖等配套设施4401平方米，购置配套生产设备。</t>
  </si>
  <si>
    <t>通过资产收益带动97户贫困户增收</t>
  </si>
  <si>
    <t>2018年照金镇芋园村林下养鸡特色产业发展项目</t>
  </si>
  <si>
    <t>2018年照金镇芋园村建设小型鸡舍400个4000平方米，年出栏2万羽鸡。</t>
  </si>
  <si>
    <t>通过资产收益带动92户贫困户增收</t>
  </si>
  <si>
    <t>2018年锦阳路街道寺沟原村肉兔养殖特色产业发展项目</t>
  </si>
  <si>
    <t>2018年锦阳路街道寺沟原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</si>
  <si>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寺沟原村</t>
  </si>
  <si>
    <t>李小彦</t>
  </si>
  <si>
    <t>48户</t>
  </si>
  <si>
    <t>通过资产收益带动48户贫困户增收</t>
  </si>
  <si>
    <t>2018年锦阳路街道杨家庄村肉兔养殖特色产业发展项目</t>
  </si>
  <si>
    <t>2018年锦阳路街道杨家庄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</si>
  <si>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杨家庄村</t>
  </si>
  <si>
    <t>辛正虎</t>
  </si>
  <si>
    <t>55户</t>
  </si>
  <si>
    <t>通过资产收益带动55户贫困户增收</t>
  </si>
  <si>
    <t>2018年孙原镇文昌村肉兔养殖特色产业发展项目</t>
  </si>
  <si>
    <t>2018年孙塬镇文昌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</si>
  <si>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孙塬镇</t>
  </si>
  <si>
    <t>文昌村</t>
  </si>
  <si>
    <t>李彦平</t>
  </si>
  <si>
    <t>31户</t>
  </si>
  <si>
    <t>通过资产收益带动31户贫困户增收</t>
  </si>
  <si>
    <t>2018年孙原镇惠原村肉兔养殖特色产业发展项目</t>
  </si>
  <si>
    <t>2018年孙塬镇惠塬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</si>
  <si>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惠塬村</t>
  </si>
  <si>
    <t>焦俊峰</t>
  </si>
  <si>
    <t>23户</t>
  </si>
  <si>
    <t>通过资产收益带动贫困户增收</t>
  </si>
  <si>
    <t>2018年关庄镇树林村肉兔养殖特色产业发展项目</t>
  </si>
  <si>
    <t>2018年关庄镇树林村集体经济合作社与铜川市鸿伟实业股份有限公司协作发展肉兔产业，新建兔舍900平方米，购置兔笼、换气风机、刮粪机、储水罐、抽水水泵、产箱等生产设备619套，配套供水、供电、饲喂器具等设施。建成后鸿伟公司负责经营，村集体按双方签订的协作协议取得经济收入。</t>
  </si>
  <si>
    <t>关庄镇</t>
  </si>
  <si>
    <t>树林村</t>
  </si>
  <si>
    <t>薛根太</t>
  </si>
  <si>
    <t>69户222人</t>
  </si>
  <si>
    <t>通过资产收益带动69户贫困户增收</t>
  </si>
  <si>
    <t>2018年关庄镇杨原村肉兔养殖特色产业发展项目</t>
  </si>
  <si>
    <t>2018年关庄镇杨塬村集体经济合作社与铜川市鸿伟实业股份有限公司协作发展肉兔产业，新建兔舍900平方米，购置兔笼、换气风机、刮粪机、储水罐、抽水水泵、产箱等生产设备619套，配套供水、供电、饲喂器具等设施。建成后鸿伟公司负责经营，村集体按双方签订的协作协议取得经济收入。</t>
  </si>
  <si>
    <t>杨塬村</t>
  </si>
  <si>
    <t>谭军社</t>
  </si>
  <si>
    <t>76户</t>
  </si>
  <si>
    <t>通过资产收益带动76户贫困户增收</t>
  </si>
  <si>
    <t>2018年关庄镇北村肉兔养殖特色产业发展项目</t>
  </si>
  <si>
    <t>2018年关庄镇北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</si>
  <si>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北村</t>
  </si>
  <si>
    <t>韩永民</t>
  </si>
  <si>
    <t>69户</t>
  </si>
  <si>
    <t>2018年关庄镇金马村肉兔养殖特色产业发展项目</t>
  </si>
  <si>
    <t>2018年关庄镇金马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</si>
  <si>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金马村</t>
  </si>
  <si>
    <t>周阮山</t>
  </si>
  <si>
    <t>37户90人</t>
  </si>
  <si>
    <t>通过资产收益带动37户贫困户增收</t>
  </si>
  <si>
    <t>2018年关庄镇潦池村肉兔养殖特色产业发展项目</t>
  </si>
  <si>
    <t>2018年关庄镇潦池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</si>
  <si>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潦池村</t>
  </si>
  <si>
    <t>党耀平</t>
  </si>
  <si>
    <t>2018年关庄镇马吉村肉兔养殖特色产业发展项目</t>
  </si>
  <si>
    <t>2018年关庄镇马吉村集体经济合作社与铜川市鸿伟实业股份有限公司协作发展肉兔产业，新建兔舍900平方米，购置兔笼、换气风机、刮粪机、储水罐、抽水水泵、产箱等生产设备619套，配套供水、供电、饲喂器具等设施。建成后鸿伟公司负责经营，村集体按双方签订的协作协议取得经济收入。</t>
  </si>
  <si>
    <t>马吉村</t>
  </si>
  <si>
    <t>张岗虎</t>
  </si>
  <si>
    <t>2018年关庄镇麻子村肉驴养殖特色产业发展项目</t>
  </si>
  <si>
    <t>2018年关庄镇麻子村集体经济合作社与耀州区福祥农业专业合作社协作发展肉驴养殖产业，养殖肉驴200头，完善配套设施等</t>
  </si>
  <si>
    <t>麻子村</t>
  </si>
  <si>
    <t>安武明</t>
  </si>
  <si>
    <t>35户</t>
  </si>
  <si>
    <t>通过资产收益带动35户贫困户增收</t>
  </si>
  <si>
    <t>2018年关庄镇墓坳村北窑组奶山羊生态养殖场建设项目</t>
  </si>
  <si>
    <t>2018年关庄镇墓坳村改造窑洞10孔，新建羊舍400平方米，建设运动场、兽医室、饲料库、办公用房共1860平方米，青贮窖、蓄水池500立方米，挤奶站一座，建设水、电、路等基础设施，购置生产设备24台套。</t>
  </si>
  <si>
    <t>墓坳村北窑组</t>
  </si>
  <si>
    <t>詹国强</t>
  </si>
  <si>
    <t>86户</t>
  </si>
  <si>
    <t>通过资产收益带动86户贫困户增收</t>
  </si>
  <si>
    <t>2018年关庄镇道东村生态奶山羊产业发展项目</t>
  </si>
  <si>
    <t>2018年关庄镇道东村建设占地220亩的奶山羊养殖场。建设分为土建工程和设备购置两部分。</t>
  </si>
  <si>
    <t>道东村</t>
  </si>
  <si>
    <t>任新选</t>
  </si>
  <si>
    <t>77户239人</t>
  </si>
  <si>
    <t>通过资产收益带动77户贫困户增收</t>
  </si>
  <si>
    <t>2018年关庄镇柏树原村肉牛养殖特色产业发展项目</t>
  </si>
  <si>
    <t>2018年关庄镇柏树原村新建牛舍1600平方米，青贮窖1400立方米，购置饲喂配套设备，新建办公室及宿舍200平方米，硬化、绿化场区，配套供水、供电设施。引进良种肉牛100头。</t>
  </si>
  <si>
    <t>柏树原村</t>
  </si>
  <si>
    <t>齐昌</t>
  </si>
  <si>
    <t>126户424人</t>
  </si>
  <si>
    <t>通过资产收益带动126户贫困户增收</t>
  </si>
  <si>
    <t>2018年石柱镇龙首村肉羊养殖特色产业发展项目</t>
  </si>
  <si>
    <t>2018年石柱镇龙首村村集体经济合作社与与铜川市程明牧业股份有限公司协作，新建900平方米羊舍1栋，设备购置508台套，其中羊床480套，自动饮水系统4套等设施。村经济合作社按双方签订的协作协议取得收益，增加村集体经济收入。</t>
  </si>
  <si>
    <t>克坊村</t>
  </si>
  <si>
    <t>高小荣</t>
  </si>
  <si>
    <t>57户</t>
  </si>
  <si>
    <t>通过资产收益带动57户贫困户增收</t>
  </si>
  <si>
    <t>2018年石柱镇王益村肉羊养殖特色产业发展项目</t>
  </si>
  <si>
    <t>2018年石柱镇王益村村集体经济合作社与与铜川市程明牧业股份有限公司协作，新建900平方米羊舍1栋，设备购置508台套，其中羊床480套，自动饮水系统4套等设施。村经济合作社按双方签订的协作协议取得收益，增加村集体经济收入。</t>
  </si>
  <si>
    <t>文爱平</t>
  </si>
  <si>
    <t>32户</t>
  </si>
  <si>
    <t>通过资产收益带动32户贫困户增收</t>
  </si>
  <si>
    <t>2018年石柱镇神湫村肉兔养殖特色产业发展项目</t>
  </si>
  <si>
    <t>2018年石柱镇神湫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</si>
  <si>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神湫村</t>
  </si>
  <si>
    <t>何智金</t>
  </si>
  <si>
    <t>51户</t>
  </si>
  <si>
    <t>通过资产收益带动51户贫困户增收</t>
  </si>
  <si>
    <t>2018年石柱镇孝慈村肉兔养殖特色产业发展项目</t>
  </si>
  <si>
    <t>2018年石柱镇孝慈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</si>
  <si>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孝慈村</t>
  </si>
  <si>
    <t>吕军理</t>
  </si>
  <si>
    <t>65户</t>
  </si>
  <si>
    <t>通过资产收益带动65户贫困户增收</t>
  </si>
  <si>
    <t>2018年石柱镇石柱村肉兔养殖特色产业发展项目</t>
  </si>
  <si>
    <t>2018年石柱镇石柱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</si>
  <si>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石柱村</t>
  </si>
  <si>
    <t>秦红梅</t>
  </si>
  <si>
    <t>61户</t>
  </si>
  <si>
    <t>通过资产收益带动61户贫困户增收</t>
  </si>
  <si>
    <t>2018年瑶曲镇葫芦村肉兔养殖特色产业发展项目</t>
  </si>
  <si>
    <t>2018年瑶曲镇葫芦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</si>
  <si>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葫芦村</t>
  </si>
  <si>
    <t>谢军战</t>
  </si>
  <si>
    <t>59户</t>
  </si>
  <si>
    <t>通过资产收益带动59户贫困户增收</t>
  </si>
  <si>
    <t>2018年瑶曲镇刘村肉兔养殖特色产业发展项目</t>
  </si>
  <si>
    <t>2018年瑶曲镇刘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</si>
  <si>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刘村</t>
  </si>
  <si>
    <t>梁国安</t>
  </si>
  <si>
    <t>27户</t>
  </si>
  <si>
    <t>通过资产收益带动27户贫困户增收</t>
  </si>
  <si>
    <t>2018年小丘镇孟虎村肉兔养殖特色产业发展项目</t>
  </si>
  <si>
    <t>2018年小丘镇孟虎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</si>
  <si>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50户</t>
  </si>
  <si>
    <t>通过资产收益带动50户贫困户增收</t>
  </si>
  <si>
    <t>2018年小丘镇独石村生猪养猪场建设项目</t>
  </si>
  <si>
    <t>2018年小丘镇独石村新建猪舍1200平方米及其配套辅助设施。</t>
  </si>
  <si>
    <t>独石村</t>
  </si>
  <si>
    <t>白玉龙</t>
  </si>
  <si>
    <t>114户315人</t>
  </si>
  <si>
    <t>通过资产收益带动114户贫困户增收</t>
  </si>
  <si>
    <t>2018年小丘镇白瓜村肉羊养殖特色产业发展项目</t>
  </si>
  <si>
    <t>2018年小丘镇白瓜村新建羊舍1000平方米，运动场800平方米，蓄水池100立方米，青储池1200立方，羊粪处理场500平方米，办公及管理房100平方米。道路硬化、绿化2100平方米。购置运输农用车、粉料机、饲料搅拌机、自动饮水设备、防疫设备、办公设备等16台套。</t>
  </si>
  <si>
    <t>白瓜村</t>
  </si>
  <si>
    <t>乔小东</t>
  </si>
  <si>
    <t>71户/170人</t>
  </si>
  <si>
    <t>通过资产收益带动71户贫困户增收</t>
  </si>
  <si>
    <t>2018年照金镇照金村肉兔养殖特色产业发展项目</t>
  </si>
  <si>
    <t>2018年照金镇照金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</si>
  <si>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照金村</t>
  </si>
  <si>
    <t>南民政</t>
  </si>
  <si>
    <t>109户360人</t>
  </si>
  <si>
    <t>通过资产收益带动109户贫困户增收</t>
  </si>
  <si>
    <t>2018年照金镇尖坪村肉兔养殖特色产业发展项目</t>
  </si>
  <si>
    <t>2018年照金镇尖坪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</si>
  <si>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尖坪村</t>
  </si>
  <si>
    <t>张志孝</t>
  </si>
  <si>
    <t>64户237人</t>
  </si>
  <si>
    <t>通过资产收益带动64户贫困户增收</t>
  </si>
  <si>
    <t>2018年小丘镇文岭村奶山羊养殖特色产业项目</t>
  </si>
  <si>
    <t>2018年小丘镇文岭村与铜川市耀州区鸿益生态种养殖专业合作协作共建奶山羊养殖基地，建设标准化养殖舍2栋1000平方米，新建兽医室、消毒室50平方米；羊运动场3000平方米，配套建设300立方蓄水池一座，给水管道1200米，堆粪场1200平方米，铺设电力线路500米；购置饲喂槽、饮水器、消毒设备、防疫设备等生产设备703台套。</t>
  </si>
  <si>
    <t>文岭村</t>
  </si>
  <si>
    <t>任春荣</t>
  </si>
  <si>
    <t>163户451人</t>
  </si>
  <si>
    <t>通过资产收益带动163户贫困户增收</t>
  </si>
  <si>
    <t>2018年石柱镇光明村肉羊养殖特色产业发展项目</t>
  </si>
  <si>
    <t>2018年石柱镇光明村与铜川市程明牧业股份有限公司协作共建湖羊养殖基地，新建900平方米羊舍1栋,购置羊床、换气风机、刮粪机、储水罐、料罐、粉碎机、颗粒饲料机、揉丝机、清粪车、自动饮水系统等生产设备508台套，配套供水、供电设施1套。</t>
  </si>
  <si>
    <t>光明村</t>
  </si>
  <si>
    <t>李创学</t>
  </si>
  <si>
    <t>2018年石柱镇新兴村肉羊养殖特色产业发展项目</t>
  </si>
  <si>
    <t>2018年石柱镇新兴村与铜川市程明牧业股份有限公司协作共建湖羊养殖基地，新建900平方米羊舍1栋,购置羊床、换气风机、刮粪机、储水罐、料罐、粉碎机、颗粒饲料机、揉丝机、清粪车、自动饮水系统等生产设备508台套，配套供水、供电设施1套。</t>
  </si>
  <si>
    <t>新兴村</t>
  </si>
  <si>
    <t>孙彦民</t>
  </si>
  <si>
    <t>26户</t>
  </si>
  <si>
    <t>通过资产收益带动26户贫困户增收</t>
  </si>
  <si>
    <t>2018年石柱镇克坊村肉羊养殖特色产业发展项目</t>
  </si>
  <si>
    <t>2018年石柱镇克坊村与铜川市程明牧业股份有限公司协作共建湖羊养殖基地，新建900平方米羊舍1栋,购置羊床、换气风机、刮粪机、储水罐、料罐、粉碎机、颗粒饲料机、揉丝机、清粪车、自动饮水系统等生产设备508台套，配套供水、供电设施1套。</t>
  </si>
  <si>
    <t>杜晓鹏</t>
  </si>
  <si>
    <t>2018年石柱镇修文村肉羊养殖特色产业发展项目</t>
  </si>
  <si>
    <t>2018年石柱镇修文村与铜川市程明牧业股份有限公司协作共建湖羊养殖基地，新建900平方米羊舍1栋,购置羊床、换气风机、刮粪机、储水罐、料罐、粉碎机、颗粒饲料机、揉丝机、清粪车、自动饮水系统等生产设备508台套，配套供水、供电设施1套。</t>
  </si>
  <si>
    <t>修文村</t>
  </si>
  <si>
    <t>文秋玲</t>
  </si>
  <si>
    <t>14户</t>
  </si>
  <si>
    <t>通过资产收益带动14户贫困户增收</t>
  </si>
  <si>
    <t>2018年石柱镇沟西村肉羊养殖特色产业发展项目</t>
  </si>
  <si>
    <t>2018年石柱镇沟西村与铜川市程明牧业股份有限公司协作共建湖羊养殖基地，新建900平方米羊舍1栋,购置羊床、换气风机、刮粪机、储水罐、料罐、粉碎机、颗粒饲料机、揉丝机、清粪车、自动饮水系统等生产设备508台套，配套供水、供电设施1套。</t>
  </si>
  <si>
    <t>沟西村</t>
  </si>
  <si>
    <t>耿增社</t>
  </si>
  <si>
    <t>32户77人</t>
  </si>
  <si>
    <t>2018年瑶曲镇刘河村奶山羊入股养殖项目</t>
  </si>
  <si>
    <t>2018年瑶曲镇刘家河村新建羊舍2座、仓储库3栋、蓄水池、防疫室、青储池等配套设施建设。</t>
  </si>
  <si>
    <t>刘家河</t>
  </si>
  <si>
    <t>孔耀争</t>
  </si>
  <si>
    <t>46户</t>
  </si>
  <si>
    <t>通过资产收益带动46户贫困户增收</t>
  </si>
  <si>
    <t>2018年照金镇芋园村豆腐加工特色产业发展项目</t>
  </si>
  <si>
    <t>2018年照金镇芋园村新建为豆腐坊办公室81.67平方米、豆腐坊库房85平方米和豆腐坊148.84平方米三个部分。</t>
  </si>
  <si>
    <t>2018年董家河镇土桥村金银花初加工厂建设项目</t>
  </si>
  <si>
    <t>2018年董家河镇土桥村新建金银花烘干厂房500平方米，钢架机构，硬化晒场200平方米，绿化300平方米，购置烘干机、自动称重包装机各一台</t>
  </si>
  <si>
    <t>董家河镇</t>
  </si>
  <si>
    <t>土桥村</t>
  </si>
  <si>
    <t>赵文学</t>
  </si>
  <si>
    <t>2018年石柱镇西古村苹果加工产业服务体系建设项目</t>
  </si>
  <si>
    <t>2018年石柱镇西古村建设果品生产加工车间一座1000平方米，引进配置果品清洗设备、抛光打蜡设备、果品分拣设备、果品包装设备各一套，日分检果品30吨，配套供电系统和给排水系统工程。</t>
  </si>
  <si>
    <t>西古村</t>
  </si>
  <si>
    <t>73户</t>
  </si>
  <si>
    <t>通过资产收益带动73户贫困户增收</t>
  </si>
  <si>
    <t>2018年瑶曲镇金元村艾草初加工基础设施建设项目</t>
  </si>
  <si>
    <t>2018年瑶曲镇金元村新建艾草存储加工厂房600㎡，晾晒场400㎡，配套管理房60㎡，购置打捆机、自动称重包装机、艾草收割机、艾草分离机等共7台，架设供电线路1500米以及配套设施。</t>
  </si>
  <si>
    <t>金元村</t>
  </si>
  <si>
    <t>张龙福</t>
  </si>
  <si>
    <t>22户</t>
  </si>
  <si>
    <t>通过资产收益带动22户贫困户增收</t>
  </si>
  <si>
    <t>2018年耀州区产业到户资金</t>
  </si>
  <si>
    <t>2018年将全区2138户贫困户发展产业注入村经济合作社，发展壮大村集体经济，贫困户产业资金变股金，实现产业分红。</t>
  </si>
  <si>
    <t>左  琛</t>
  </si>
  <si>
    <t>2138户</t>
  </si>
  <si>
    <t>贫困户产业资金变股金，实现产业分红</t>
  </si>
  <si>
    <t>发展壮大村集体经济，贫困户产业资金变股金，实现产业分红。</t>
  </si>
  <si>
    <t>5.其他</t>
  </si>
  <si>
    <t>2018年照金镇代子村艾叶加工厂建设项目</t>
  </si>
  <si>
    <t>改造门式钢架结构厂房1165.89平方米，</t>
  </si>
  <si>
    <t>人社局</t>
  </si>
  <si>
    <t>王玉玺</t>
  </si>
  <si>
    <t>0919-6189118</t>
  </si>
  <si>
    <t>50人</t>
  </si>
  <si>
    <t>带动贫困劳动力就近就地就业增加收入</t>
  </si>
  <si>
    <t>带动15个贫困群众就近打工，人均增加收入1500元；带动35人种植艾草300亩</t>
  </si>
  <si>
    <t>2018年照金镇圣源小区社区工厂建设项目</t>
  </si>
  <si>
    <t>新建双层框架结构厂房1314平方米</t>
  </si>
  <si>
    <t>180人</t>
  </si>
  <si>
    <t>建成后带动180个贫困群众就近打工，人均增加收入1500元。</t>
  </si>
  <si>
    <t>2018年照金镇梨树村玉米加工厂建设项目</t>
  </si>
  <si>
    <t>新建一层钢结构厂房345.83平方米</t>
  </si>
  <si>
    <t>20人</t>
  </si>
  <si>
    <t>建成后带动20个贫困群众就近打工，人均增加收入1500元。</t>
  </si>
  <si>
    <t>2018年照金镇高尔塬村综合扶贫工厂建设项目</t>
  </si>
  <si>
    <t>建设艾叶加工厂房、购置设备</t>
  </si>
  <si>
    <t>建成后带动15个贫困群众就近打工，35人种植艾草300亩，亩均增收1500元。</t>
  </si>
  <si>
    <t>2018年庙湾镇柳林村东石陂山核桃加工社区工厂建设项目</t>
  </si>
  <si>
    <t>新建一层钢结构厂房400平方米</t>
  </si>
  <si>
    <t>带动20个贫困群众就近打工，人均增加收入1500元。</t>
  </si>
  <si>
    <t>2018年庙湾镇柳林村香菇加工车间建设项目</t>
  </si>
  <si>
    <t>新建面积500平方米的香菇储藏、烘干车间</t>
  </si>
  <si>
    <t>13人</t>
  </si>
  <si>
    <t>带动13个贫困群众就近打工，人均增加收入1500元。</t>
  </si>
  <si>
    <t>2018年瑶曲镇集中安置区社区工厂建设项目</t>
  </si>
  <si>
    <t>新建二层钢结构主体986.82平方米厂房</t>
  </si>
  <si>
    <t>带动50个贫困群众就近打工，人均增加收入1500元。</t>
  </si>
  <si>
    <t>2018年庙湾镇窗帘布艺加工厂建设项目</t>
  </si>
  <si>
    <t>新建厂房、一层600平方米、钢结构</t>
  </si>
  <si>
    <t>庙湾村</t>
  </si>
  <si>
    <t>15人</t>
  </si>
  <si>
    <t>带动15个贫困群众就近打工，人均增加收入1500元。</t>
  </si>
  <si>
    <t>2018年小丘镇福安小区服装加工社区工厂建设项目</t>
  </si>
  <si>
    <t>改造厂房、二层1300平方米、砖混结构</t>
  </si>
  <si>
    <t>小丘村</t>
  </si>
  <si>
    <t>10人</t>
  </si>
  <si>
    <t>带动10个贫困群众就近打工，人均增加收入1500元。</t>
  </si>
  <si>
    <t>2018关庄镇泓耀电子产品加工社区工厂建设项目</t>
  </si>
  <si>
    <t>改造厂房、3层1300平方米、混凝土框架</t>
  </si>
  <si>
    <t>关庄村</t>
  </si>
  <si>
    <t>五、教育扶贫</t>
  </si>
  <si>
    <t>1.享受“雨露计划”职业教育补助</t>
  </si>
  <si>
    <t>2018年发放2016年-2017年耀州区建档立卡贫困家庭技工院校学生补贴项目</t>
  </si>
  <si>
    <t>拟对耀州区83名建档立卡贫困户技工院校学生补助</t>
  </si>
  <si>
    <t>任军</t>
  </si>
  <si>
    <t>0919-6603081</t>
  </si>
  <si>
    <t>83人</t>
  </si>
  <si>
    <t>技能带动脱贫</t>
  </si>
  <si>
    <t>通过对84名建档立卡贫困户技工院校学生补助，促进贫困户通过发展产业、务工等增加收入实现脱贫。</t>
  </si>
  <si>
    <t>2018年耀州区就读陕西汽车技工学校学杂费补贴项目</t>
  </si>
  <si>
    <t>2018年耀州区就读陕西汽车技工学校学杂费补贴27人</t>
  </si>
  <si>
    <t>谢园</t>
  </si>
  <si>
    <t>27人</t>
  </si>
  <si>
    <t>年内完成耀州区就读陕西汽车技工学校学杂费补贴27人</t>
  </si>
  <si>
    <t>2018年耀州区建档立卡贫困群众实用技术培训项目</t>
  </si>
  <si>
    <t>对耀州区建档立卡贫困户6037进行实用技术培训</t>
  </si>
  <si>
    <t>6037人</t>
  </si>
  <si>
    <t>技能提升带动脱贫</t>
  </si>
  <si>
    <t>通过对6037名建档立卡贫困群众实用技术培训，促进贫困户通过发展产业、务工等增加收入实现脱贫</t>
  </si>
  <si>
    <t>八、金融扶贫</t>
  </si>
  <si>
    <t>1.扶贫小额贷款贴息</t>
  </si>
  <si>
    <t>2018年耀州区扶贫小额贷款贴息项目</t>
  </si>
  <si>
    <t>贫困群众发展产业贷款贴息</t>
  </si>
  <si>
    <t>金融办</t>
  </si>
  <si>
    <t>武玉刚</t>
  </si>
  <si>
    <t>850户</t>
  </si>
  <si>
    <t>≧2500人</t>
  </si>
  <si>
    <t>支持贫困户发展产业，对850户贫困户提供小额贷款贴息</t>
  </si>
  <si>
    <t>为850户贫困户提供扶贫小额贷款贴息</t>
  </si>
  <si>
    <t>2018年耀州区贫困村互助资金协会注入资金</t>
  </si>
  <si>
    <t>47个互助资金协会注入资金808万元</t>
  </si>
  <si>
    <t>武增虎</t>
  </si>
  <si>
    <t>3261/9131</t>
  </si>
  <si>
    <t>4640/12992</t>
  </si>
  <si>
    <t>金融扶贫</t>
  </si>
  <si>
    <t>各贫困村互助资金协会补齐资金不低于50万元</t>
  </si>
  <si>
    <t>九、生活条件改善</t>
  </si>
  <si>
    <t>2.解决安全饮水</t>
  </si>
  <si>
    <t>2018年小丘镇安全饮水工程</t>
  </si>
  <si>
    <t>供水规模88m³/d，新修400m³清水池1座，改造配水管道37km。</t>
  </si>
  <si>
    <t> 小丘村</t>
  </si>
  <si>
    <t>水务局</t>
  </si>
  <si>
    <t>邱彦刚</t>
  </si>
  <si>
    <t>0919-6182109</t>
  </si>
  <si>
    <t>246户/912人</t>
  </si>
  <si>
    <t>2792户/10334人</t>
  </si>
  <si>
    <t>新建水源、管道、增设消毒设施，解决安全用水问题</t>
  </si>
  <si>
    <t>解决10334人安全饮水问题</t>
  </si>
  <si>
    <t>2018年关庄镇金马村金马组安全饮水工程</t>
  </si>
  <si>
    <t>供水规模88m³/d，新建100m3钢筋砼蓄水池一座，净水厂一座，安装管道长1560米。入户供水点24座</t>
  </si>
  <si>
    <t>金马村金马组</t>
  </si>
  <si>
    <t>16户/37人</t>
  </si>
  <si>
    <t>88户/307人</t>
  </si>
  <si>
    <t>解决307人饮水问题</t>
  </si>
  <si>
    <t>2018年石柱镇沟西村安全饮水工程</t>
  </si>
  <si>
    <t>供水规模88m³/d，钻井2眼，安装各类配水主管网9156m。</t>
  </si>
  <si>
    <t>70户/167人</t>
  </si>
  <si>
    <t>847户/2965人</t>
  </si>
  <si>
    <t>解决2963人饮水问题</t>
  </si>
  <si>
    <t>2018年石柱镇修文村安全饮水工程</t>
  </si>
  <si>
    <t>供水规模88m³/d，新建 100m3蓄水池2座，安装管道16784m，供水点169座，净化设备2台套。</t>
  </si>
  <si>
    <t>15户/42人</t>
  </si>
  <si>
    <t>164户/573人</t>
  </si>
  <si>
    <t>解决573人饮水问题</t>
  </si>
  <si>
    <t>2018年石柱镇新兴村安全饮水工程</t>
  </si>
  <si>
    <t>供水规模88m³/d，新建300m3蓄水池，配水管道27.58km，净化设备1台套</t>
  </si>
  <si>
    <t>26户/86人</t>
  </si>
  <si>
    <t>196户/687人</t>
  </si>
  <si>
    <t>解决687人安全饮水问题</t>
  </si>
  <si>
    <t>2018年关庄镇集中供水工程</t>
  </si>
  <si>
    <t>供水规模1050m3/d,水厂、输配管道，增设消毒净化设施</t>
  </si>
  <si>
    <t>墓坳村</t>
  </si>
  <si>
    <t>区水务局</t>
  </si>
  <si>
    <t>389/1187</t>
  </si>
  <si>
    <t>2503/9264</t>
  </si>
  <si>
    <t>解决2503户9264人的安全饮水问题，其中贫困户389户1187人。</t>
  </si>
  <si>
    <t>十一、村基础设施</t>
  </si>
  <si>
    <t>1.通村、组路道路硬化及护栏</t>
  </si>
  <si>
    <t>2018年石柱镇神湫村巷道硬化工程</t>
  </si>
  <si>
    <t>巷道硬化1000米，宽3米，厚18cm</t>
  </si>
  <si>
    <t>城乡统筹办</t>
  </si>
  <si>
    <t>叶建民</t>
  </si>
  <si>
    <t>12户35人</t>
  </si>
  <si>
    <t>改善群众生产生活条件，方便群众出行。</t>
  </si>
  <si>
    <t>改善12户35人生产生活条件，方便群众出行。</t>
  </si>
  <si>
    <t>2018年石柱镇王益村巷道硬化工程</t>
  </si>
  <si>
    <t>王益村</t>
  </si>
  <si>
    <t>33户93人</t>
  </si>
  <si>
    <t>改善69户224人生产生活条件，方便群众出行。</t>
  </si>
  <si>
    <t>2018年孙塬镇农业园区道路硬化工程</t>
  </si>
  <si>
    <t>水泥硬化园区道路1公里，宽3米，厚18厘米</t>
  </si>
  <si>
    <t>孙原村</t>
  </si>
  <si>
    <t>项宁宁</t>
  </si>
  <si>
    <t>67户199人</t>
  </si>
  <si>
    <t>改善67户199人生产生活条件，方便群众出行。</t>
  </si>
  <si>
    <t>2018年照金镇代子村巷道硬化工程</t>
  </si>
  <si>
    <t>村委会门前硬化(水泥硬化480平米，厚18cm)、桐树院组巷道硬化(水泥路，长200m宽3.5m厚18cm</t>
  </si>
  <si>
    <t>肖芳芳</t>
  </si>
  <si>
    <t>2018年庙湾镇蔡河村巷道硬化工程</t>
  </si>
  <si>
    <t>川口组巷道硬化800米，修建排水渠200米</t>
  </si>
  <si>
    <t>蔡河村</t>
  </si>
  <si>
    <t>闫军彦</t>
  </si>
  <si>
    <t>46户/118人</t>
  </si>
  <si>
    <t>改善46户118人生产生活条件，方便群众出行。</t>
  </si>
  <si>
    <t>2018年城乡统筹庙湾镇五联村巷道硬化工程</t>
  </si>
  <si>
    <t>巷道硬化及排水渠建设</t>
  </si>
  <si>
    <t>65户/180人</t>
  </si>
  <si>
    <t>改善65户180人生产生活条件，方便群众出行。</t>
  </si>
  <si>
    <t>2018年城乡统筹锦阳路街道寺沟原村巷道硬化工程</t>
  </si>
  <si>
    <t>寺沟原村整村巷道硬化及其两侧排水渠修建</t>
  </si>
  <si>
    <t>杨永峰</t>
  </si>
  <si>
    <t>48户/169人</t>
  </si>
  <si>
    <t>改善48户169人生产生活条件，方便群众出行。</t>
  </si>
  <si>
    <t>2018年照金镇梨树村巷道硬化工程</t>
  </si>
  <si>
    <t>巷道水泥硬化(长300米宽3.5米厚10cm)及排水渠工程</t>
  </si>
  <si>
    <t>李伟</t>
  </si>
  <si>
    <t>178户597</t>
  </si>
  <si>
    <t>2018年照金镇芋园村道路硬化工程</t>
  </si>
  <si>
    <t>五峰季坪组至西坡头组道路硬化工程(水泥路，长5.4km宽4.5m后16cm)</t>
  </si>
  <si>
    <t>何翠艳</t>
  </si>
  <si>
    <t>2018年关庄镇柏树原村小型公益性设施建设项目一</t>
  </si>
  <si>
    <t>安装路灯14盏，路面硬化100米并设置道牙，两侧栽植行道树，水渠加盖板100米</t>
  </si>
  <si>
    <t>126户/424人</t>
  </si>
  <si>
    <t>改善126户424人生产生活条件，方便群众出行</t>
  </si>
  <si>
    <t>2018年照金镇北梁村小型公益性设施建设项目</t>
  </si>
  <si>
    <t>胡巷组道路水泥硬化(长1.5km宽绿化工程</t>
  </si>
  <si>
    <t>张建</t>
  </si>
  <si>
    <t>2018年关庄镇墓坳村巷道硬化及排水工程</t>
  </si>
  <si>
    <t>巷道硬化1公里4米宽18公分厚及附属排水设施建设</t>
  </si>
  <si>
    <t>396/1451</t>
  </si>
  <si>
    <t>86/251</t>
  </si>
  <si>
    <t>完成建设内容改善贫困群众生产生活条件</t>
  </si>
  <si>
    <t>2018年关庄镇树林村巷道硬化工程</t>
  </si>
  <si>
    <t>沟北组和下湾组巷道硬化1公里宽4m厚18cm水泥</t>
  </si>
  <si>
    <t>364/1478</t>
  </si>
  <si>
    <t>69/222</t>
  </si>
  <si>
    <t>2018年石柱镇孝慈村巷道硬化工程</t>
  </si>
  <si>
    <t>33/98</t>
  </si>
  <si>
    <t>168/615</t>
  </si>
  <si>
    <t>2018年石柱镇龙首村巷道硬化工程</t>
  </si>
  <si>
    <t>龙首村</t>
  </si>
  <si>
    <t>95/420</t>
  </si>
  <si>
    <t>2018年小丘镇独石村巷道硬化工程</t>
  </si>
  <si>
    <t>1.1公里，3米宽，18公分厚水泥路</t>
  </si>
  <si>
    <t>樊太平</t>
  </si>
  <si>
    <t>315/1140</t>
  </si>
  <si>
    <t>2018年照金镇杨家山村巷道硬化工程</t>
  </si>
  <si>
    <t>杨山组巷道硬化(水泥路,长0.9km宽4m厚16cm)；老爷岭组巷道硬化(水泥路，长2.2km宽4m厚16cm)；袁坡组巷道硬化(水泥路，长0.9km宽4m厚16cm)</t>
  </si>
  <si>
    <t>杨山村</t>
  </si>
  <si>
    <t>王加武</t>
  </si>
  <si>
    <t>66/239</t>
  </si>
  <si>
    <t>2018年照金镇高尔塬村巷道硬化工程</t>
  </si>
  <si>
    <t>白路组硬化500米，兔儿坪组硬化3000米</t>
  </si>
  <si>
    <t>张东涛</t>
  </si>
  <si>
    <t>92/278</t>
  </si>
  <si>
    <t>2018年瑶曲镇葫芦村巷道硬化及亮化工程</t>
  </si>
  <si>
    <t>硬化道路水泥路1公里，16cm,3米</t>
  </si>
  <si>
    <t>雷建社</t>
  </si>
  <si>
    <t>59/165</t>
  </si>
  <si>
    <t>183/639</t>
  </si>
  <si>
    <t>2018年瑶曲镇贾曲河基础设施建设工程</t>
  </si>
  <si>
    <t>硬化巷道1020平方米，新砌及整修防滑护坡2910立方米；亮化及绿化工程。</t>
  </si>
  <si>
    <t>朱文新</t>
  </si>
  <si>
    <t>19/62</t>
  </si>
  <si>
    <t>67/236</t>
  </si>
  <si>
    <t>2018年孙塬镇文昌村巷道硬化工程</t>
  </si>
  <si>
    <t>水泥硬化2、4组巷道1000米，宽3米，厚18厘米</t>
  </si>
  <si>
    <t>10/23</t>
  </si>
  <si>
    <t>220/777</t>
  </si>
  <si>
    <t>2018年孙塬镇惠塬村基础设施工程</t>
  </si>
  <si>
    <t>1.352公里水泥巷道硬化，宽3米，厚18厘米</t>
  </si>
  <si>
    <t>惠原村</t>
  </si>
  <si>
    <t>4/12</t>
  </si>
  <si>
    <t>80/260</t>
  </si>
  <si>
    <t>2018年庙湾镇五联村巷道硬化工程</t>
  </si>
  <si>
    <t>硬化巷道400米，宽度3.5米，厚度18公分</t>
  </si>
  <si>
    <t>农财局</t>
  </si>
  <si>
    <t>杨德平</t>
  </si>
  <si>
    <t>268人</t>
  </si>
  <si>
    <t>6.其他</t>
  </si>
  <si>
    <t>2018年小丘镇孟虎村亮化工程</t>
  </si>
  <si>
    <t>村内安装路灯52盏</t>
  </si>
  <si>
    <t>郝新龙</t>
  </si>
  <si>
    <t>45/126</t>
  </si>
  <si>
    <t>2018年关庄镇马吉村巷道硬化及亮化工程</t>
  </si>
  <si>
    <t>巷道硬化及安装路灯65盏</t>
  </si>
  <si>
    <t>76户/238人</t>
  </si>
  <si>
    <t>改善76户238人生产生活条件，方便群众出行。</t>
  </si>
  <si>
    <t>2018年关庄镇潦池村亮化工程</t>
  </si>
  <si>
    <t>村内路灯安装38盏</t>
  </si>
  <si>
    <t>32户/126人</t>
  </si>
  <si>
    <t>改善32户126人生产生活条件，方便群众出行。</t>
  </si>
  <si>
    <t>2018年关庄镇杨原村亮化工程</t>
  </si>
  <si>
    <t>安装路灯25盏</t>
  </si>
  <si>
    <t>杨原村</t>
  </si>
  <si>
    <t>76户/231人</t>
  </si>
  <si>
    <t>改善76户231人生产生活条件，方便群众出行。</t>
  </si>
  <si>
    <t>2018年瑶曲镇刘村亮化及排水渠建设工程</t>
  </si>
  <si>
    <t>路灯及230米排水渠建设</t>
  </si>
  <si>
    <t>27户/92人</t>
  </si>
  <si>
    <t>改善27户92人生产生活条件，方便群众出行。</t>
  </si>
  <si>
    <t>2018年石柱镇石柱村亮化工程</t>
  </si>
  <si>
    <t>61户143人</t>
  </si>
  <si>
    <t>改善61户143人生产生活条件，方便群众出行。</t>
  </si>
  <si>
    <t>2018年孙原镇孙原村小型公益性基础设施建设项目</t>
  </si>
  <si>
    <t>7组硬化道路及排水管网1135米，添置移动式垃圾箱10个，围墙75米。</t>
  </si>
  <si>
    <t> 孙原村</t>
  </si>
  <si>
    <t>133户478人</t>
  </si>
  <si>
    <t>改善133户478人生产生活条件，方便群众出行。</t>
  </si>
  <si>
    <t>2018年孙塬镇宝鉴村亮化工程</t>
  </si>
  <si>
    <t>安装路灯80盏</t>
  </si>
  <si>
    <t>宝鉴村</t>
  </si>
  <si>
    <t>33户102人</t>
  </si>
  <si>
    <t>改善33户102人生产生活条件，方便群众出行。</t>
  </si>
  <si>
    <t>2018年小丘镇白瓜村亮化工程</t>
  </si>
  <si>
    <t>安装路灯28盏</t>
  </si>
  <si>
    <t>山家坡/白瓜/焦子河/前槽村</t>
  </si>
  <si>
    <t>边军峰</t>
  </si>
  <si>
    <t>37户/95人</t>
  </si>
  <si>
    <t>2018年照金镇芋园村基础设施工程</t>
  </si>
  <si>
    <t>新修公厕1座，栏杆川组亮化工程</t>
  </si>
  <si>
    <t>2018年照金镇代子村亮化工程</t>
  </si>
  <si>
    <t>安装路灯70盏</t>
  </si>
  <si>
    <t>2018年照金镇尖坪村小型公益性基础设施建设项目</t>
  </si>
  <si>
    <t>安装路灯18盏，修复公厕1座</t>
  </si>
  <si>
    <t>刘刚伟</t>
  </si>
  <si>
    <t>2018年照金镇北梁村红军小学周边亮化工程</t>
  </si>
  <si>
    <t>安装红色火炬景观太阳能路灯11盏</t>
  </si>
  <si>
    <t>2018年关庄镇金马村环境整治工程</t>
  </si>
  <si>
    <t>安装太阳能路灯30盏，新建垃圾屋3座，安装900米50U型渠盖板，400米40U型渠盖板。</t>
  </si>
  <si>
    <t>刘智林</t>
  </si>
  <si>
    <t>37户/90人</t>
  </si>
  <si>
    <t>安装太阳能路灯30盏，新建垃圾屋3座，改善群众生活生产条件</t>
  </si>
  <si>
    <t>改善37户90人生产生活条件，方便群众出行。</t>
  </si>
  <si>
    <t>2018年关庄镇柏树原村小型公益性设施建设项目二</t>
  </si>
  <si>
    <t>环境综合治理及排水管网改造</t>
  </si>
  <si>
    <t>环境综合治理及排水管网改造，改善群众生产生活条件</t>
  </si>
  <si>
    <t>改善126户424人生产生活条件，方便群众出行。</t>
  </si>
  <si>
    <t>2018年照金镇代子村公益性基础设施项目</t>
  </si>
  <si>
    <t>杨壕组居住区护坡砌石工程及排水渠工程</t>
  </si>
  <si>
    <t>居住区护坡砌石工程及排水渠工程，改善群众生活生产条件</t>
  </si>
  <si>
    <t>2018年照金镇梨树村小型公益性设施建设项目</t>
  </si>
  <si>
    <t>绿化5公里，新建公共卫生间1座，垃圾台2处。路灯17盏</t>
  </si>
  <si>
    <t>绿化5公里，新建公共卫生间1座，垃圾台2处。路灯17盏，改善群众生活生产条件</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</si>
</sst>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 numFmtId="177" formatCode="0_ "/>
  </numFmts>
  <fonts count="55">
    <font>
      <sz val="12"/>
      <color theme="1"/>
      <name val="宋体"/>
      <charset val="134"/>
      <scheme val="minor"/>
    </font>
    <font>
      <sz val="22"/>
      <color theme="1"/>
      <name val="宋体"/>
      <charset val="134"/>
      <scheme val="minor"/>
    </font>
    <font>
      <b/>
      <sz val="10"/>
      <color theme="1"/>
      <name val="宋体"/>
      <charset val="134"/>
      <scheme val="minor"/>
    </font>
    <font>
      <b/>
      <sz val="12"/>
      <color theme="1"/>
      <name val="宋体"/>
      <charset val="134"/>
      <scheme val="minor"/>
    </font>
    <font>
      <sz val="6"/>
      <color theme="1"/>
      <name val="宋体"/>
      <charset val="134"/>
      <scheme val="minor"/>
    </font>
    <font>
      <sz val="6"/>
      <color rgb="FFFF0000"/>
      <name val="宋体"/>
      <charset val="134"/>
      <scheme val="minor"/>
    </font>
    <font>
      <sz val="10"/>
      <color rgb="FF000000"/>
      <name val="黑体"/>
      <charset val="134"/>
    </font>
    <font>
      <sz val="8"/>
      <color rgb="FF000000"/>
      <name val="Arial"/>
      <charset val="134"/>
    </font>
    <font>
      <sz val="22"/>
      <color rgb="FF000000"/>
      <name val="Arial"/>
      <charset val="134"/>
    </font>
    <font>
      <sz val="22"/>
      <color rgb="FF000000"/>
      <name val="方正小标宋简体"/>
      <charset val="134"/>
    </font>
    <font>
      <sz val="8"/>
      <color rgb="FF000000"/>
      <name val="微软雅黑"/>
      <charset val="134"/>
    </font>
    <font>
      <sz val="22"/>
      <color rgb="FF000000"/>
      <name val="微软雅黑"/>
      <charset val="134"/>
    </font>
    <font>
      <b/>
      <sz val="10"/>
      <color rgb="FF000000"/>
      <name val="黑体"/>
      <charset val="134"/>
    </font>
    <font>
      <b/>
      <sz val="8"/>
      <color rgb="FF000000"/>
      <name val="黑体"/>
      <charset val="134"/>
    </font>
    <font>
      <b/>
      <sz val="10"/>
      <color rgb="FF000000"/>
      <name val="微软雅黑"/>
      <charset val="134"/>
    </font>
    <font>
      <b/>
      <sz val="8"/>
      <color rgb="FF000000"/>
      <name val="微软雅黑"/>
      <charset val="134"/>
    </font>
    <font>
      <b/>
      <sz val="8"/>
      <color rgb="FF000000"/>
      <name val="仿宋"/>
      <charset val="134"/>
    </font>
    <font>
      <b/>
      <sz val="8"/>
      <color rgb="FF000000"/>
      <name val="宋体"/>
      <charset val="134"/>
    </font>
    <font>
      <b/>
      <sz val="8"/>
      <color rgb="FF000000"/>
      <name val="Microsoft YaHei"/>
      <charset val="134"/>
    </font>
    <font>
      <sz val="6"/>
      <color rgb="FF000000"/>
      <name val="Microsoft YaHei"/>
      <charset val="134"/>
    </font>
    <font>
      <sz val="6"/>
      <color rgb="FF000000"/>
      <name val="宋体"/>
      <charset val="134"/>
    </font>
    <font>
      <sz val="6"/>
      <color rgb="FF000000"/>
      <name val="SimSun"/>
      <charset val="134"/>
    </font>
    <font>
      <b/>
      <sz val="10"/>
      <color rgb="FF000000"/>
      <name val="SimHei"/>
      <charset val="134"/>
    </font>
    <font>
      <b/>
      <sz val="9"/>
      <color rgb="FF000000"/>
      <name val="仿宋"/>
      <charset val="134"/>
    </font>
    <font>
      <b/>
      <sz val="6"/>
      <color rgb="FF000000"/>
      <name val="仿宋"/>
      <charset val="134"/>
    </font>
    <font>
      <sz val="6"/>
      <color rgb="FF000000"/>
      <name val="等线"/>
      <charset val="134"/>
    </font>
    <font>
      <sz val="6"/>
      <color rgb="FF000000"/>
      <name val="仿宋"/>
      <charset val="134"/>
    </font>
    <font>
      <sz val="6"/>
      <color rgb="FFFF0000"/>
      <name val="宋体"/>
      <charset val="134"/>
    </font>
    <font>
      <sz val="6"/>
      <color rgb="FF000000"/>
      <name val="微软雅黑"/>
      <charset val="134"/>
    </font>
    <font>
      <sz val="6"/>
      <color rgb="FFFF0000"/>
      <name val="SimSun"/>
      <charset val="134"/>
    </font>
    <font>
      <sz val="6"/>
      <color rgb="FFFF0000"/>
      <name val="Microsoft YaHei"/>
      <charset val="134"/>
    </font>
    <font>
      <sz val="6"/>
      <color rgb="FFFF0000"/>
      <name val="宋体"/>
      <charset val="134"/>
      <scheme val="major"/>
    </font>
    <font>
      <sz val="6"/>
      <color rgb="FF000000"/>
      <name val="宋体"/>
      <charset val="134"/>
      <scheme val="major"/>
    </font>
    <font>
      <sz val="6"/>
      <color rgb="FFFF0000"/>
      <name val="微软雅黑"/>
      <charset val="134"/>
    </font>
    <font>
      <sz val="11"/>
      <color theme="1"/>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34" fillId="0" borderId="0" applyFont="0" applyFill="0" applyBorder="0" applyAlignment="0" applyProtection="0">
      <alignment vertical="center"/>
    </xf>
    <xf numFmtId="0" fontId="37" fillId="8" borderId="0" applyNumberFormat="0" applyBorder="0" applyAlignment="0" applyProtection="0">
      <alignment vertical="center"/>
    </xf>
    <xf numFmtId="0" fontId="35" fillId="4" borderId="15"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7" fillId="5" borderId="0" applyNumberFormat="0" applyBorder="0" applyAlignment="0" applyProtection="0">
      <alignment vertical="center"/>
    </xf>
    <xf numFmtId="0" fontId="38" fillId="6" borderId="0" applyNumberFormat="0" applyBorder="0" applyAlignment="0" applyProtection="0">
      <alignment vertical="center"/>
    </xf>
    <xf numFmtId="43" fontId="34" fillId="0" borderId="0" applyFont="0" applyFill="0" applyBorder="0" applyAlignment="0" applyProtection="0">
      <alignment vertical="center"/>
    </xf>
    <xf numFmtId="0" fontId="41" fillId="10" borderId="0" applyNumberFormat="0" applyBorder="0" applyAlignment="0" applyProtection="0">
      <alignment vertical="center"/>
    </xf>
    <xf numFmtId="0" fontId="43" fillId="0" borderId="0" applyNumberFormat="0" applyFill="0" applyBorder="0" applyAlignment="0" applyProtection="0">
      <alignment vertical="center"/>
    </xf>
    <xf numFmtId="9" fontId="34" fillId="0" borderId="0" applyFont="0" applyFill="0" applyBorder="0" applyAlignment="0" applyProtection="0">
      <alignment vertical="center"/>
    </xf>
    <xf numFmtId="0" fontId="44" fillId="0" borderId="0" applyNumberFormat="0" applyFill="0" applyBorder="0" applyAlignment="0" applyProtection="0">
      <alignment vertical="center"/>
    </xf>
    <xf numFmtId="0" fontId="34" fillId="0" borderId="0">
      <alignment vertical="center"/>
    </xf>
    <xf numFmtId="0" fontId="34" fillId="3" borderId="14" applyNumberFormat="0" applyFont="0" applyAlignment="0" applyProtection="0">
      <alignment vertical="center"/>
    </xf>
    <xf numFmtId="0" fontId="41" fillId="14" borderId="0" applyNumberFormat="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6" applyNumberFormat="0" applyFill="0" applyAlignment="0" applyProtection="0">
      <alignment vertical="center"/>
    </xf>
    <xf numFmtId="0" fontId="36" fillId="0" borderId="16" applyNumberFormat="0" applyFill="0" applyAlignment="0" applyProtection="0">
      <alignment vertical="center"/>
    </xf>
    <xf numFmtId="0" fontId="41" fillId="13" borderId="0" applyNumberFormat="0" applyBorder="0" applyAlignment="0" applyProtection="0">
      <alignment vertical="center"/>
    </xf>
    <xf numFmtId="0" fontId="42" fillId="0" borderId="17" applyNumberFormat="0" applyFill="0" applyAlignment="0" applyProtection="0">
      <alignment vertical="center"/>
    </xf>
    <xf numFmtId="0" fontId="41" fillId="12" borderId="0" applyNumberFormat="0" applyBorder="0" applyAlignment="0" applyProtection="0">
      <alignment vertical="center"/>
    </xf>
    <xf numFmtId="0" fontId="50" fillId="18" borderId="19" applyNumberFormat="0" applyAlignment="0" applyProtection="0">
      <alignment vertical="center"/>
    </xf>
    <xf numFmtId="0" fontId="51" fillId="18" borderId="15" applyNumberFormat="0" applyAlignment="0" applyProtection="0">
      <alignment vertical="center"/>
    </xf>
    <xf numFmtId="0" fontId="52" fillId="25" borderId="20" applyNumberFormat="0" applyAlignment="0" applyProtection="0">
      <alignment vertical="center"/>
    </xf>
    <xf numFmtId="0" fontId="37" fillId="26" borderId="0" applyNumberFormat="0" applyBorder="0" applyAlignment="0" applyProtection="0">
      <alignment vertical="center"/>
    </xf>
    <xf numFmtId="0" fontId="41" fillId="17" borderId="0" applyNumberFormat="0" applyBorder="0" applyAlignment="0" applyProtection="0">
      <alignment vertical="center"/>
    </xf>
    <xf numFmtId="0" fontId="45" fillId="0" borderId="18" applyNumberFormat="0" applyFill="0" applyAlignment="0" applyProtection="0">
      <alignment vertical="center"/>
    </xf>
    <xf numFmtId="0" fontId="53" fillId="0" borderId="21" applyNumberFormat="0" applyFill="0" applyAlignment="0" applyProtection="0">
      <alignment vertical="center"/>
    </xf>
    <xf numFmtId="0" fontId="39" fillId="7" borderId="0" applyNumberFormat="0" applyBorder="0" applyAlignment="0" applyProtection="0">
      <alignment vertical="center"/>
    </xf>
    <xf numFmtId="0" fontId="40" fillId="9" borderId="0" applyNumberFormat="0" applyBorder="0" applyAlignment="0" applyProtection="0">
      <alignment vertical="center"/>
    </xf>
    <xf numFmtId="0" fontId="37" fillId="28" borderId="0" applyNumberFormat="0" applyBorder="0" applyAlignment="0" applyProtection="0">
      <alignment vertical="center"/>
    </xf>
    <xf numFmtId="0" fontId="41" fillId="16" borderId="0" applyNumberFormat="0" applyBorder="0" applyAlignment="0" applyProtection="0">
      <alignment vertical="center"/>
    </xf>
    <xf numFmtId="0" fontId="37" fillId="21" borderId="0" applyNumberFormat="0" applyBorder="0" applyAlignment="0" applyProtection="0">
      <alignment vertical="center"/>
    </xf>
    <xf numFmtId="0" fontId="37" fillId="24" borderId="0" applyNumberFormat="0" applyBorder="0" applyAlignment="0" applyProtection="0">
      <alignment vertical="center"/>
    </xf>
    <xf numFmtId="0" fontId="37" fillId="20" borderId="0" applyNumberFormat="0" applyBorder="0" applyAlignment="0" applyProtection="0">
      <alignment vertical="center"/>
    </xf>
    <xf numFmtId="0" fontId="37" fillId="23" borderId="0" applyNumberFormat="0" applyBorder="0" applyAlignment="0" applyProtection="0">
      <alignment vertical="center"/>
    </xf>
    <xf numFmtId="0" fontId="41" fillId="27" borderId="0" applyNumberFormat="0" applyBorder="0" applyAlignment="0" applyProtection="0">
      <alignment vertical="center"/>
    </xf>
    <xf numFmtId="0" fontId="41" fillId="15" borderId="0" applyNumberFormat="0" applyBorder="0" applyAlignment="0" applyProtection="0">
      <alignment vertical="center"/>
    </xf>
    <xf numFmtId="0" fontId="37" fillId="19" borderId="0" applyNumberFormat="0" applyBorder="0" applyAlignment="0" applyProtection="0">
      <alignment vertical="center"/>
    </xf>
    <xf numFmtId="0" fontId="37" fillId="22" borderId="0" applyNumberFormat="0" applyBorder="0" applyAlignment="0" applyProtection="0">
      <alignment vertical="center"/>
    </xf>
    <xf numFmtId="0" fontId="41" fillId="11" borderId="0" applyNumberFormat="0" applyBorder="0" applyAlignment="0" applyProtection="0">
      <alignment vertical="center"/>
    </xf>
    <xf numFmtId="0" fontId="37"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37" fillId="32" borderId="0" applyNumberFormat="0" applyBorder="0" applyAlignment="0" applyProtection="0">
      <alignment vertical="center"/>
    </xf>
    <xf numFmtId="0" fontId="41" fillId="33" borderId="0" applyNumberFormat="0" applyBorder="0" applyAlignment="0" applyProtection="0">
      <alignment vertical="center"/>
    </xf>
    <xf numFmtId="0" fontId="54" fillId="0" borderId="0"/>
    <xf numFmtId="0" fontId="34" fillId="0" borderId="0">
      <alignment vertical="center"/>
    </xf>
    <xf numFmtId="0" fontId="34" fillId="0" borderId="0">
      <alignment vertical="center"/>
    </xf>
  </cellStyleXfs>
  <cellXfs count="101">
    <xf numFmtId="0" fontId="0" fillId="0" borderId="0" xfId="0">
      <alignment vertical="center"/>
    </xf>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0" borderId="0" xfId="0" applyAlignment="1">
      <alignment horizontal="center" vertical="center"/>
    </xf>
    <xf numFmtId="49" fontId="6" fillId="2" borderId="0" xfId="0" applyNumberFormat="1" applyFont="1" applyFill="1" applyBorder="1" applyAlignment="1">
      <alignment horizontal="left" vertical="center" wrapText="1"/>
    </xf>
    <xf numFmtId="0" fontId="7" fillId="2" borderId="0"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10" fillId="2" borderId="0" xfId="0" applyNumberFormat="1" applyFont="1" applyFill="1" applyBorder="1" applyAlignment="1">
      <alignment vertical="center" wrapText="1"/>
    </xf>
    <xf numFmtId="0" fontId="11" fillId="2" borderId="0" xfId="0" applyNumberFormat="1" applyFont="1" applyFill="1" applyBorder="1" applyAlignment="1">
      <alignment vertical="center" wrapText="1"/>
    </xf>
    <xf numFmtId="49"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2" fillId="2" borderId="3" xfId="0" applyNumberFormat="1" applyFont="1" applyFill="1" applyBorder="1" applyAlignment="1">
      <alignment horizontal="center" vertical="center" wrapText="1"/>
    </xf>
    <xf numFmtId="0" fontId="14" fillId="2" borderId="3" xfId="0" applyNumberFormat="1" applyFont="1" applyFill="1" applyBorder="1" applyAlignment="1">
      <alignment vertical="center" wrapText="1"/>
    </xf>
    <xf numFmtId="0" fontId="14" fillId="2" borderId="1" xfId="0" applyNumberFormat="1" applyFont="1" applyFill="1" applyBorder="1" applyAlignment="1">
      <alignment vertical="center" wrapText="1"/>
    </xf>
    <xf numFmtId="0" fontId="15" fillId="2" borderId="1" xfId="0" applyNumberFormat="1" applyFont="1" applyFill="1" applyBorder="1" applyAlignment="1">
      <alignment vertical="center" wrapText="1"/>
    </xf>
    <xf numFmtId="0" fontId="14" fillId="2" borderId="2" xfId="0" applyNumberFormat="1" applyFont="1" applyFill="1" applyBorder="1" applyAlignment="1">
      <alignment vertical="center" wrapText="1"/>
    </xf>
    <xf numFmtId="49" fontId="16" fillId="2" borderId="1"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3"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8" fillId="2" borderId="4" xfId="0" applyNumberFormat="1" applyFont="1" applyFill="1" applyBorder="1" applyAlignment="1">
      <alignment horizontal="center" vertical="center" wrapText="1"/>
    </xf>
    <xf numFmtId="0" fontId="18" fillId="2" borderId="5" xfId="0" applyNumberFormat="1" applyFont="1" applyFill="1" applyBorder="1" applyAlignment="1">
      <alignment horizontal="center" vertical="center" wrapText="1"/>
    </xf>
    <xf numFmtId="0" fontId="19" fillId="2" borderId="6" xfId="0" applyNumberFormat="1" applyFont="1" applyFill="1" applyBorder="1" applyAlignment="1">
      <alignment horizontal="center" vertical="center" wrapText="1"/>
    </xf>
    <xf numFmtId="0" fontId="19" fillId="2" borderId="3" xfId="0" applyNumberFormat="1" applyFont="1" applyFill="1" applyBorder="1" applyAlignment="1">
      <alignment horizontal="center" vertical="center" wrapText="1"/>
    </xf>
    <xf numFmtId="0" fontId="20" fillId="2" borderId="3" xfId="0" applyNumberFormat="1" applyFont="1" applyFill="1" applyBorder="1" applyAlignment="1">
      <alignment horizontal="center" vertical="center" wrapText="1"/>
    </xf>
    <xf numFmtId="0" fontId="20" fillId="2" borderId="2" xfId="0" applyNumberFormat="1" applyFont="1" applyFill="1" applyBorder="1" applyAlignment="1">
      <alignment horizontal="center" vertical="center" wrapText="1"/>
    </xf>
    <xf numFmtId="0" fontId="21" fillId="2" borderId="6" xfId="0" applyNumberFormat="1" applyFont="1" applyFill="1" applyBorder="1" applyAlignment="1">
      <alignment horizontal="center" vertical="center" wrapText="1"/>
    </xf>
    <xf numFmtId="0" fontId="20" fillId="2" borderId="7" xfId="0" applyNumberFormat="1" applyFont="1" applyFill="1" applyBorder="1" applyAlignment="1">
      <alignment vertical="center" wrapText="1"/>
    </xf>
    <xf numFmtId="0" fontId="20" fillId="2" borderId="7" xfId="0" applyNumberFormat="1" applyFont="1" applyFill="1" applyBorder="1" applyAlignment="1">
      <alignment horizontal="center" vertical="center" wrapText="1"/>
    </xf>
    <xf numFmtId="0" fontId="20" fillId="2" borderId="6" xfId="0" applyNumberFormat="1" applyFont="1" applyFill="1" applyBorder="1" applyAlignment="1">
      <alignment horizontal="center" vertical="center" wrapText="1"/>
    </xf>
    <xf numFmtId="0" fontId="20" fillId="2" borderId="7" xfId="0" applyNumberFormat="1" applyFont="1" applyFill="1" applyBorder="1" applyAlignment="1">
      <alignment horizontal="center" vertical="center"/>
    </xf>
    <xf numFmtId="0" fontId="21" fillId="2" borderId="7" xfId="0" applyNumberFormat="1" applyFont="1" applyFill="1" applyBorder="1" applyAlignment="1">
      <alignment horizontal="center" vertical="center" wrapText="1"/>
    </xf>
    <xf numFmtId="0" fontId="20" fillId="2" borderId="6" xfId="0" applyNumberFormat="1" applyFont="1" applyFill="1" applyBorder="1" applyAlignment="1">
      <alignment vertical="center" wrapText="1"/>
    </xf>
    <xf numFmtId="0" fontId="11" fillId="2" borderId="0" xfId="0" applyNumberFormat="1" applyFont="1" applyFill="1" applyBorder="1" applyAlignment="1">
      <alignment horizontal="center" vertical="center" wrapText="1"/>
    </xf>
    <xf numFmtId="0" fontId="12" fillId="2" borderId="8"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14" fillId="2" borderId="3" xfId="0" applyNumberFormat="1" applyFont="1" applyFill="1" applyBorder="1" applyAlignment="1">
      <alignment horizontal="center" vertical="center" wrapText="1"/>
    </xf>
    <xf numFmtId="0" fontId="14" fillId="2" borderId="8"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4" fillId="2" borderId="8" xfId="0" applyNumberFormat="1" applyFont="1" applyFill="1" applyBorder="1" applyAlignment="1">
      <alignment vertical="center" wrapText="1"/>
    </xf>
    <xf numFmtId="0" fontId="14" fillId="2" borderId="1" xfId="0" applyNumberFormat="1" applyFont="1" applyFill="1" applyBorder="1" applyAlignment="1">
      <alignment vertical="center"/>
    </xf>
    <xf numFmtId="0" fontId="16" fillId="2" borderId="8"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18" fillId="2" borderId="9" xfId="0" applyNumberFormat="1" applyFont="1" applyFill="1" applyBorder="1" applyAlignment="1">
      <alignment horizontal="center" vertical="center" wrapText="1"/>
    </xf>
    <xf numFmtId="0" fontId="24" fillId="2" borderId="1" xfId="0" applyNumberFormat="1" applyFont="1" applyFill="1" applyBorder="1" applyAlignment="1">
      <alignment horizontal="center" vertical="center" wrapText="1"/>
    </xf>
    <xf numFmtId="0" fontId="20" fillId="2" borderId="3" xfId="0" applyNumberFormat="1" applyFont="1" applyFill="1" applyBorder="1" applyAlignment="1">
      <alignment horizontal="center" vertical="center"/>
    </xf>
    <xf numFmtId="0" fontId="19" fillId="2" borderId="0" xfId="0" applyNumberFormat="1" applyFont="1" applyFill="1" applyBorder="1" applyAlignment="1">
      <alignment horizontal="center" vertical="center"/>
    </xf>
    <xf numFmtId="0" fontId="20" fillId="2" borderId="10" xfId="0" applyNumberFormat="1" applyFont="1" applyFill="1" applyBorder="1" applyAlignment="1">
      <alignment horizontal="center" vertical="center"/>
    </xf>
    <xf numFmtId="0" fontId="25" fillId="2" borderId="7" xfId="0" applyNumberFormat="1" applyFont="1" applyFill="1" applyBorder="1" applyAlignment="1">
      <alignment horizontal="center" vertical="center"/>
    </xf>
    <xf numFmtId="0" fontId="26" fillId="2" borderId="7"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11" fillId="2" borderId="0" xfId="0" applyNumberFormat="1" applyFont="1" applyFill="1" applyBorder="1" applyAlignment="1">
      <alignment vertical="center"/>
    </xf>
    <xf numFmtId="0" fontId="14" fillId="2" borderId="0" xfId="0" applyNumberFormat="1" applyFont="1" applyFill="1" applyBorder="1" applyAlignment="1">
      <alignment vertical="center"/>
    </xf>
    <xf numFmtId="0" fontId="28" fillId="2" borderId="0" xfId="0" applyNumberFormat="1" applyFont="1" applyFill="1" applyBorder="1" applyAlignment="1">
      <alignment vertical="center"/>
    </xf>
    <xf numFmtId="0" fontId="20" fillId="2" borderId="10" xfId="0" applyNumberFormat="1" applyFont="1" applyFill="1" applyBorder="1" applyAlignment="1">
      <alignment horizontal="center" vertical="center" wrapText="1"/>
    </xf>
    <xf numFmtId="0" fontId="4" fillId="0" borderId="0" xfId="0" applyFont="1">
      <alignment vertical="center"/>
    </xf>
    <xf numFmtId="0" fontId="21" fillId="2" borderId="6" xfId="0" applyNumberFormat="1" applyFont="1" applyFill="1" applyBorder="1" applyAlignment="1">
      <alignment vertical="center" wrapText="1"/>
    </xf>
    <xf numFmtId="0" fontId="20" fillId="2" borderId="11" xfId="0" applyNumberFormat="1" applyFont="1" applyFill="1" applyBorder="1" applyAlignment="1">
      <alignment vertical="center" wrapText="1"/>
    </xf>
    <xf numFmtId="0" fontId="20" fillId="2" borderId="12" xfId="0" applyNumberFormat="1" applyFont="1" applyFill="1" applyBorder="1" applyAlignment="1">
      <alignment vertical="center" wrapText="1"/>
    </xf>
    <xf numFmtId="0" fontId="20" fillId="2" borderId="12" xfId="0" applyNumberFormat="1" applyFont="1" applyFill="1" applyBorder="1" applyAlignment="1">
      <alignment horizontal="center" vertical="center" wrapText="1"/>
    </xf>
    <xf numFmtId="0" fontId="19" fillId="2" borderId="5" xfId="0" applyNumberFormat="1" applyFont="1" applyFill="1" applyBorder="1" applyAlignment="1">
      <alignment horizontal="center" vertical="center" wrapText="1"/>
    </xf>
    <xf numFmtId="0" fontId="29"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19" fillId="2" borderId="2" xfId="0" applyNumberFormat="1" applyFont="1" applyFill="1" applyBorder="1" applyAlignment="1">
      <alignment horizontal="center" vertical="center" wrapText="1"/>
    </xf>
    <xf numFmtId="0" fontId="21" fillId="2" borderId="3" xfId="0"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19" fillId="2" borderId="7" xfId="0" applyNumberFormat="1" applyFont="1" applyFill="1" applyBorder="1" applyAlignment="1">
      <alignment horizontal="center" vertical="center" wrapText="1"/>
    </xf>
    <xf numFmtId="0" fontId="30" fillId="2" borderId="5" xfId="0"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2" fillId="2" borderId="3" xfId="0" applyNumberFormat="1" applyFont="1" applyFill="1" applyBorder="1" applyAlignment="1">
      <alignment horizontal="center" vertical="center" wrapText="1"/>
    </xf>
    <xf numFmtId="0" fontId="20" fillId="2" borderId="5" xfId="0" applyNumberFormat="1" applyFont="1" applyFill="1" applyBorder="1" applyAlignment="1">
      <alignment horizontal="center" vertical="center" wrapText="1"/>
    </xf>
    <xf numFmtId="0" fontId="25" fillId="2" borderId="12" xfId="0" applyNumberFormat="1" applyFont="1" applyFill="1" applyBorder="1" applyAlignment="1">
      <alignment horizontal="center" vertical="center"/>
    </xf>
    <xf numFmtId="0" fontId="27" fillId="2" borderId="1" xfId="0" applyNumberFormat="1" applyFont="1" applyFill="1" applyBorder="1" applyAlignment="1">
      <alignment horizontal="center" vertical="center" wrapText="1"/>
    </xf>
    <xf numFmtId="177" fontId="27" fillId="2" borderId="1" xfId="0" applyNumberFormat="1" applyFont="1" applyFill="1" applyBorder="1" applyAlignment="1">
      <alignment horizontal="center" vertical="center"/>
    </xf>
    <xf numFmtId="0" fontId="19" fillId="2" borderId="8" xfId="0" applyNumberFormat="1" applyFont="1" applyFill="1" applyBorder="1" applyAlignment="1">
      <alignment horizontal="center" vertical="center" wrapText="1"/>
    </xf>
    <xf numFmtId="0" fontId="26" fillId="2" borderId="2" xfId="0" applyNumberFormat="1" applyFont="1" applyFill="1" applyBorder="1" applyAlignment="1">
      <alignment horizontal="center" vertical="center" wrapText="1"/>
    </xf>
    <xf numFmtId="0" fontId="26" fillId="2" borderId="3" xfId="0" applyNumberFormat="1" applyFont="1" applyFill="1" applyBorder="1" applyAlignment="1">
      <alignment horizontal="center" vertical="center" wrapText="1"/>
    </xf>
    <xf numFmtId="0" fontId="26" fillId="2" borderId="8" xfId="0" applyNumberFormat="1" applyFont="1" applyFill="1" applyBorder="1" applyAlignment="1">
      <alignment horizontal="center" vertical="center" wrapText="1"/>
    </xf>
    <xf numFmtId="0" fontId="20" fillId="2" borderId="8" xfId="0" applyNumberFormat="1" applyFont="1" applyFill="1" applyBorder="1" applyAlignment="1">
      <alignment horizontal="center" vertical="center" wrapText="1"/>
    </xf>
    <xf numFmtId="0" fontId="19" fillId="2" borderId="13" xfId="0" applyNumberFormat="1" applyFont="1" applyFill="1" applyBorder="1" applyAlignment="1">
      <alignment horizontal="center" vertical="center" wrapText="1"/>
    </xf>
    <xf numFmtId="176" fontId="31" fillId="2" borderId="1" xfId="0" applyNumberFormat="1" applyFont="1" applyFill="1" applyBorder="1" applyAlignment="1">
      <alignment horizontal="center" vertical="center" wrapText="1"/>
    </xf>
    <xf numFmtId="0" fontId="26" fillId="2" borderId="6" xfId="0" applyNumberFormat="1" applyFont="1" applyFill="1" applyBorder="1" applyAlignment="1">
      <alignment horizontal="center" vertical="center" wrapText="1"/>
    </xf>
    <xf numFmtId="0" fontId="26" fillId="2" borderId="13" xfId="0" applyNumberFormat="1" applyFont="1" applyFill="1" applyBorder="1" applyAlignment="1">
      <alignment horizontal="center" vertical="center" wrapText="1"/>
    </xf>
    <xf numFmtId="0" fontId="20" fillId="2" borderId="0" xfId="0" applyNumberFormat="1" applyFont="1" applyFill="1" applyBorder="1" applyAlignment="1">
      <alignment horizontal="center" vertical="center" wrapText="1"/>
    </xf>
    <xf numFmtId="0" fontId="33" fillId="2" borderId="0" xfId="0" applyNumberFormat="1" applyFont="1" applyFill="1" applyBorder="1" applyAlignment="1">
      <alignment vertical="center"/>
    </xf>
    <xf numFmtId="0" fontId="19" fillId="2" borderId="11" xfId="0" applyNumberFormat="1" applyFont="1" applyFill="1" applyBorder="1" applyAlignment="1">
      <alignment horizontal="center" vertical="center" wrapText="1"/>
    </xf>
    <xf numFmtId="0" fontId="4" fillId="2" borderId="0" xfId="0" applyFont="1" applyFill="1">
      <alignment vertical="center"/>
    </xf>
    <xf numFmtId="0" fontId="21" fillId="2" borderId="8" xfId="0" applyNumberFormat="1" applyFont="1" applyFill="1" applyBorder="1" applyAlignment="1">
      <alignment horizontal="center" vertical="center" wrapText="1"/>
    </xf>
    <xf numFmtId="0" fontId="21" fillId="2" borderId="5" xfId="0" applyNumberFormat="1" applyFont="1" applyFill="1" applyBorder="1" applyAlignment="1">
      <alignment horizontal="center" vertical="center" wrapText="1"/>
    </xf>
    <xf numFmtId="0" fontId="21" fillId="2" borderId="2"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9" defaultPivotStyle="PivotStyleLight16"/>
  <colors>
    <mruColors>
      <color rgb="00FFFF00"/>
      <color rgb="0092D05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150"/>
  <sheetViews>
    <sheetView tabSelected="1" workbookViewId="0">
      <pane ySplit="5" topLeftCell="A90" activePane="bottomLeft" state="frozen"/>
      <selection/>
      <selection pane="bottomLeft" activeCell="D96" sqref="D96"/>
    </sheetView>
  </sheetViews>
  <sheetFormatPr defaultColWidth="9" defaultRowHeight="14.25"/>
  <cols>
    <col min="2" max="2" width="18.625" customWidth="1"/>
    <col min="3" max="3" width="21" customWidth="1"/>
    <col min="10" max="10" width="9.25" style="6"/>
    <col min="11" max="11" width="9" style="6"/>
    <col min="12" max="12" width="9.25" style="6"/>
    <col min="13" max="14" width="9" style="6"/>
    <col min="17" max="17" width="13" customWidth="1"/>
  </cols>
  <sheetData>
    <row r="1" s="1" customFormat="1" ht="30" spans="1:16369">
      <c r="A1" s="7"/>
      <c r="B1" s="8"/>
      <c r="C1" s="9"/>
      <c r="D1" s="9"/>
      <c r="E1" s="9"/>
      <c r="F1" s="9"/>
      <c r="G1" s="9"/>
      <c r="H1" s="9"/>
      <c r="I1" s="9"/>
      <c r="J1" s="9"/>
      <c r="K1" s="9"/>
      <c r="L1" s="9"/>
      <c r="M1" s="9"/>
      <c r="N1" s="9"/>
      <c r="O1" s="9"/>
      <c r="P1" s="9"/>
      <c r="Q1" s="9"/>
      <c r="R1" s="9"/>
      <c r="S1" s="9"/>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XEJ1"/>
      <c r="XEK1"/>
      <c r="XEL1"/>
      <c r="XEM1"/>
      <c r="XEN1"/>
      <c r="XEO1"/>
    </row>
    <row r="2" s="1" customFormat="1" ht="30" spans="1:16369">
      <c r="A2" s="10" t="s">
        <v>0</v>
      </c>
      <c r="B2" s="11"/>
      <c r="C2" s="12"/>
      <c r="D2" s="12"/>
      <c r="E2" s="12"/>
      <c r="F2" s="12"/>
      <c r="G2" s="12"/>
      <c r="H2" s="12"/>
      <c r="I2" s="12"/>
      <c r="J2" s="40"/>
      <c r="K2" s="40"/>
      <c r="L2" s="40"/>
      <c r="M2" s="40"/>
      <c r="N2" s="40"/>
      <c r="O2" s="12"/>
      <c r="P2" s="12"/>
      <c r="Q2" s="12"/>
      <c r="R2" s="12"/>
      <c r="S2" s="9"/>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XEJ2"/>
      <c r="XEK2"/>
      <c r="XEL2"/>
      <c r="XEM2"/>
      <c r="XEN2"/>
      <c r="XEO2"/>
    </row>
    <row r="3" s="2" customFormat="1" ht="16.5" spans="1:16369">
      <c r="A3" s="13" t="s">
        <v>1</v>
      </c>
      <c r="B3" s="14" t="s">
        <v>2</v>
      </c>
      <c r="C3" s="15" t="s">
        <v>3</v>
      </c>
      <c r="D3" s="16" t="s">
        <v>4</v>
      </c>
      <c r="E3" s="17"/>
      <c r="F3" s="16" t="s">
        <v>5</v>
      </c>
      <c r="G3" s="16" t="s">
        <v>6</v>
      </c>
      <c r="H3" s="16" t="s">
        <v>7</v>
      </c>
      <c r="I3" s="41" t="s">
        <v>8</v>
      </c>
      <c r="J3" s="42"/>
      <c r="K3" s="43"/>
      <c r="L3" s="44"/>
      <c r="M3" s="44"/>
      <c r="N3" s="45"/>
      <c r="O3" s="46" t="s">
        <v>9</v>
      </c>
      <c r="P3" s="47" t="s">
        <v>10</v>
      </c>
      <c r="Q3" s="46" t="s">
        <v>11</v>
      </c>
      <c r="R3" s="46" t="s">
        <v>12</v>
      </c>
      <c r="S3" s="47" t="s">
        <v>13</v>
      </c>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XEJ3"/>
      <c r="XEK3"/>
      <c r="XEL3"/>
      <c r="XEM3"/>
      <c r="XEN3"/>
      <c r="XEO3"/>
    </row>
    <row r="4" s="2" customFormat="1" ht="16.5" spans="1:16369">
      <c r="A4" s="18"/>
      <c r="B4" s="19"/>
      <c r="C4" s="20"/>
      <c r="D4" s="16" t="s">
        <v>14</v>
      </c>
      <c r="E4" s="16" t="s">
        <v>15</v>
      </c>
      <c r="F4" s="17"/>
      <c r="G4" s="17"/>
      <c r="H4" s="17"/>
      <c r="I4" s="48"/>
      <c r="J4" s="47" t="s">
        <v>16</v>
      </c>
      <c r="K4" s="43"/>
      <c r="L4" s="44"/>
      <c r="M4" s="44"/>
      <c r="N4" s="45"/>
      <c r="O4" s="49"/>
      <c r="P4" s="18"/>
      <c r="Q4" s="18"/>
      <c r="R4" s="18"/>
      <c r="S4" s="18"/>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XEJ4"/>
      <c r="XEK4"/>
      <c r="XEL4"/>
      <c r="XEM4"/>
      <c r="XEN4"/>
      <c r="XEO4"/>
    </row>
    <row r="5" s="2" customFormat="1" ht="16.5" spans="1:16369">
      <c r="A5" s="18"/>
      <c r="B5" s="19"/>
      <c r="C5" s="20"/>
      <c r="D5" s="17"/>
      <c r="E5" s="17"/>
      <c r="F5" s="17"/>
      <c r="G5" s="17"/>
      <c r="H5" s="17"/>
      <c r="I5" s="48"/>
      <c r="J5" s="47" t="s">
        <v>17</v>
      </c>
      <c r="K5" s="15" t="s">
        <v>18</v>
      </c>
      <c r="L5" s="16" t="s">
        <v>19</v>
      </c>
      <c r="M5" s="16" t="s">
        <v>20</v>
      </c>
      <c r="N5" s="41" t="s">
        <v>21</v>
      </c>
      <c r="O5" s="49"/>
      <c r="P5" s="18"/>
      <c r="Q5" s="18"/>
      <c r="R5" s="18"/>
      <c r="S5" s="18"/>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XEJ5"/>
      <c r="XEK5"/>
      <c r="XEL5"/>
      <c r="XEM5"/>
      <c r="XEN5"/>
      <c r="XEO5"/>
    </row>
    <row r="6" s="3" customFormat="1" ht="16.5" spans="1:16369">
      <c r="A6" s="21" t="s">
        <v>22</v>
      </c>
      <c r="B6" s="22">
        <f>B7+B91+B96+B100+B108</f>
        <v>131</v>
      </c>
      <c r="C6" s="23">
        <v>0</v>
      </c>
      <c r="D6" s="24">
        <v>0</v>
      </c>
      <c r="E6" s="24">
        <v>0</v>
      </c>
      <c r="F6" s="24">
        <v>0</v>
      </c>
      <c r="G6" s="24">
        <v>0</v>
      </c>
      <c r="H6" s="24">
        <v>0</v>
      </c>
      <c r="I6" s="50">
        <v>0</v>
      </c>
      <c r="J6" s="51">
        <f>K6+L6+M6+N6</f>
        <v>12276</v>
      </c>
      <c r="K6" s="23">
        <v>5743</v>
      </c>
      <c r="L6" s="24">
        <v>2077</v>
      </c>
      <c r="M6" s="24">
        <v>1736</v>
      </c>
      <c r="N6" s="50">
        <v>2720</v>
      </c>
      <c r="O6" s="22"/>
      <c r="P6" s="22"/>
      <c r="Q6" s="22"/>
      <c r="R6" s="22"/>
      <c r="S6" s="2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XEJ6"/>
      <c r="XEK6"/>
      <c r="XEL6"/>
      <c r="XEM6"/>
      <c r="XEN6"/>
      <c r="XEO6"/>
    </row>
    <row r="7" s="3" customFormat="1" ht="21" spans="1:16369">
      <c r="A7" s="25" t="s">
        <v>23</v>
      </c>
      <c r="B7" s="22">
        <f>B8+B80</f>
        <v>81</v>
      </c>
      <c r="C7" s="23"/>
      <c r="D7" s="24"/>
      <c r="E7" s="24"/>
      <c r="F7" s="24"/>
      <c r="G7" s="24"/>
      <c r="H7" s="24"/>
      <c r="I7" s="50"/>
      <c r="J7" s="51">
        <f>K7+L7+M7+N7</f>
        <v>6928.0526</v>
      </c>
      <c r="K7" s="23">
        <v>3792.948</v>
      </c>
      <c r="L7" s="24">
        <v>1139.1046</v>
      </c>
      <c r="M7" s="24">
        <v>1536</v>
      </c>
      <c r="N7" s="50">
        <v>460</v>
      </c>
      <c r="O7" s="22"/>
      <c r="P7" s="22"/>
      <c r="Q7" s="22"/>
      <c r="R7" s="22"/>
      <c r="S7" s="2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XEJ7"/>
      <c r="XEK7"/>
      <c r="XEL7"/>
      <c r="XEM7"/>
      <c r="XEN7"/>
      <c r="XEO7"/>
    </row>
    <row r="8" s="3" customFormat="1" ht="27" spans="1:16369">
      <c r="A8" s="26" t="s">
        <v>24</v>
      </c>
      <c r="B8" s="26">
        <v>71</v>
      </c>
      <c r="C8" s="27"/>
      <c r="D8" s="28"/>
      <c r="E8" s="28"/>
      <c r="F8" s="28"/>
      <c r="G8" s="28"/>
      <c r="H8" s="28"/>
      <c r="I8" s="52"/>
      <c r="J8" s="51">
        <f>K8+L8+M8+N8</f>
        <v>5327.378</v>
      </c>
      <c r="K8" s="23">
        <f>SUBTOTAL(9,K14:K79)</f>
        <v>3278.948</v>
      </c>
      <c r="L8" s="23">
        <f>SUBTOTAL(9,L14:L79)</f>
        <v>388.43</v>
      </c>
      <c r="M8" s="23">
        <f>SUBTOTAL(9,M14:M79)</f>
        <v>1200</v>
      </c>
      <c r="N8" s="23">
        <f>SUBTOTAL(9,N14:N79)</f>
        <v>460</v>
      </c>
      <c r="O8" s="26"/>
      <c r="P8" s="26"/>
      <c r="Q8" s="26"/>
      <c r="R8" s="26"/>
      <c r="S8" s="26"/>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XEJ8"/>
      <c r="XEK8"/>
      <c r="XEL8"/>
      <c r="XEM8"/>
      <c r="XEN8"/>
      <c r="XEO8"/>
    </row>
    <row r="9" s="4" customFormat="1" ht="36" customHeight="1" spans="1:16369">
      <c r="A9" s="29">
        <v>1</v>
      </c>
      <c r="B9" s="29" t="s">
        <v>25</v>
      </c>
      <c r="C9" s="30" t="s">
        <v>26</v>
      </c>
      <c r="D9" s="30" t="s">
        <v>27</v>
      </c>
      <c r="E9" s="30" t="s">
        <v>28</v>
      </c>
      <c r="F9" s="30">
        <v>2018</v>
      </c>
      <c r="G9" s="30" t="s">
        <v>29</v>
      </c>
      <c r="H9" s="30" t="s">
        <v>30</v>
      </c>
      <c r="I9" s="30">
        <v>13571595828</v>
      </c>
      <c r="J9" s="53">
        <v>34.57</v>
      </c>
      <c r="K9" s="30"/>
      <c r="L9" s="30">
        <v>34.57</v>
      </c>
      <c r="M9" s="30"/>
      <c r="N9" s="30"/>
      <c r="O9" s="29" t="s">
        <v>31</v>
      </c>
      <c r="P9" s="29" t="s">
        <v>31</v>
      </c>
      <c r="Q9" s="29" t="s">
        <v>26</v>
      </c>
      <c r="R9" s="29" t="s">
        <v>32</v>
      </c>
      <c r="S9" s="29" t="s">
        <v>33</v>
      </c>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XEJ9" s="65"/>
      <c r="XEK9" s="65"/>
      <c r="XEL9" s="65"/>
      <c r="XEM9" s="65"/>
      <c r="XEN9" s="65"/>
      <c r="XEO9" s="65"/>
    </row>
    <row r="10" s="4" customFormat="1" ht="36" customHeight="1" spans="1:16369">
      <c r="A10" s="29">
        <v>2</v>
      </c>
      <c r="B10" s="30" t="s">
        <v>34</v>
      </c>
      <c r="C10" s="30" t="s">
        <v>35</v>
      </c>
      <c r="D10" s="30" t="s">
        <v>36</v>
      </c>
      <c r="E10" s="30" t="s">
        <v>36</v>
      </c>
      <c r="F10" s="30">
        <v>2018</v>
      </c>
      <c r="G10" s="30" t="s">
        <v>37</v>
      </c>
      <c r="H10" s="30" t="s">
        <v>38</v>
      </c>
      <c r="I10" s="30">
        <v>13909194660</v>
      </c>
      <c r="J10" s="53">
        <v>271.9757</v>
      </c>
      <c r="K10" s="30"/>
      <c r="L10" s="30">
        <v>271.9757</v>
      </c>
      <c r="M10" s="30"/>
      <c r="N10" s="30"/>
      <c r="O10" s="30" t="s">
        <v>39</v>
      </c>
      <c r="P10" s="30" t="s">
        <v>39</v>
      </c>
      <c r="Q10" s="30" t="s">
        <v>40</v>
      </c>
      <c r="R10" s="30" t="s">
        <v>35</v>
      </c>
      <c r="S10" s="29" t="s">
        <v>33</v>
      </c>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XEJ10" s="65"/>
      <c r="XEK10" s="65"/>
      <c r="XEL10" s="65"/>
      <c r="XEM10" s="65"/>
      <c r="XEN10" s="65"/>
      <c r="XEO10" s="65"/>
    </row>
    <row r="11" s="4" customFormat="1" ht="36" customHeight="1" spans="1:16369">
      <c r="A11" s="29">
        <v>3</v>
      </c>
      <c r="B11" s="30" t="s">
        <v>41</v>
      </c>
      <c r="C11" s="30" t="s">
        <v>42</v>
      </c>
      <c r="D11" s="30" t="s">
        <v>43</v>
      </c>
      <c r="E11" s="30" t="s">
        <v>44</v>
      </c>
      <c r="F11" s="30">
        <v>2018</v>
      </c>
      <c r="G11" s="30" t="s">
        <v>37</v>
      </c>
      <c r="H11" s="30" t="s">
        <v>45</v>
      </c>
      <c r="I11" s="30">
        <v>13399198798</v>
      </c>
      <c r="J11" s="53">
        <v>50</v>
      </c>
      <c r="K11" s="30"/>
      <c r="L11" s="30"/>
      <c r="M11" s="30">
        <v>50</v>
      </c>
      <c r="N11" s="30"/>
      <c r="O11" s="30" t="s">
        <v>46</v>
      </c>
      <c r="P11" s="30" t="s">
        <v>46</v>
      </c>
      <c r="Q11" s="30" t="s">
        <v>47</v>
      </c>
      <c r="R11" s="30" t="s">
        <v>42</v>
      </c>
      <c r="S11" s="29" t="s">
        <v>33</v>
      </c>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XEJ11" s="65"/>
      <c r="XEK11" s="65"/>
      <c r="XEL11" s="65"/>
      <c r="XEM11" s="65"/>
      <c r="XEN11" s="65"/>
      <c r="XEO11" s="65"/>
    </row>
    <row r="12" s="4" customFormat="1" ht="36" customHeight="1" spans="1:16369">
      <c r="A12" s="29">
        <v>4</v>
      </c>
      <c r="B12" s="30" t="s">
        <v>48</v>
      </c>
      <c r="C12" s="30" t="s">
        <v>49</v>
      </c>
      <c r="D12" s="30" t="s">
        <v>50</v>
      </c>
      <c r="E12" s="30" t="s">
        <v>50</v>
      </c>
      <c r="F12" s="30">
        <v>2018</v>
      </c>
      <c r="G12" s="30" t="s">
        <v>51</v>
      </c>
      <c r="H12" s="30" t="s">
        <v>52</v>
      </c>
      <c r="I12" s="30">
        <v>18009196699</v>
      </c>
      <c r="J12" s="53">
        <v>404.1289</v>
      </c>
      <c r="K12" s="54"/>
      <c r="L12" s="55">
        <v>404.1289</v>
      </c>
      <c r="M12" s="30"/>
      <c r="N12" s="30"/>
      <c r="O12" s="30">
        <v>2501</v>
      </c>
      <c r="P12" s="30">
        <v>2501</v>
      </c>
      <c r="Q12" s="30" t="s">
        <v>53</v>
      </c>
      <c r="R12" s="30" t="s">
        <v>49</v>
      </c>
      <c r="S12" s="29" t="s">
        <v>33</v>
      </c>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XEJ12" s="65"/>
      <c r="XEK12" s="65"/>
      <c r="XEL12" s="65"/>
      <c r="XEM12" s="65"/>
      <c r="XEN12" s="65"/>
      <c r="XEO12" s="65"/>
    </row>
    <row r="13" s="4" customFormat="1" ht="36" customHeight="1" spans="1:16369">
      <c r="A13" s="29">
        <v>5</v>
      </c>
      <c r="B13" s="31" t="s">
        <v>54</v>
      </c>
      <c r="C13" s="32" t="s">
        <v>55</v>
      </c>
      <c r="D13" s="32" t="s">
        <v>43</v>
      </c>
      <c r="E13" s="32" t="s">
        <v>56</v>
      </c>
      <c r="F13" s="30">
        <v>2018</v>
      </c>
      <c r="G13" s="32" t="s">
        <v>57</v>
      </c>
      <c r="H13" s="32" t="s">
        <v>58</v>
      </c>
      <c r="I13" s="32">
        <v>13571597539</v>
      </c>
      <c r="J13" s="53">
        <v>40</v>
      </c>
      <c r="K13" s="31"/>
      <c r="L13" s="31">
        <v>40</v>
      </c>
      <c r="M13" s="31"/>
      <c r="N13" s="31"/>
      <c r="O13" s="32" t="s">
        <v>59</v>
      </c>
      <c r="P13" s="32" t="s">
        <v>59</v>
      </c>
      <c r="Q13" s="32" t="s">
        <v>60</v>
      </c>
      <c r="R13" s="32" t="s">
        <v>55</v>
      </c>
      <c r="S13" s="29" t="s">
        <v>33</v>
      </c>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XEJ13" s="65"/>
      <c r="XEK13" s="65"/>
      <c r="XEL13" s="65"/>
      <c r="XEM13" s="65"/>
      <c r="XEN13" s="65"/>
      <c r="XEO13" s="65"/>
    </row>
    <row r="14" s="4" customFormat="1" ht="36" customHeight="1" spans="1:16369">
      <c r="A14" s="29">
        <v>6</v>
      </c>
      <c r="B14" s="33" t="s">
        <v>61</v>
      </c>
      <c r="C14" s="34" t="s">
        <v>62</v>
      </c>
      <c r="D14" s="35" t="s">
        <v>63</v>
      </c>
      <c r="E14" s="35" t="s">
        <v>64</v>
      </c>
      <c r="F14" s="30">
        <v>2018</v>
      </c>
      <c r="G14" s="35" t="s">
        <v>57</v>
      </c>
      <c r="H14" s="35" t="s">
        <v>65</v>
      </c>
      <c r="I14" s="35">
        <v>13992984086</v>
      </c>
      <c r="J14" s="53">
        <f t="shared" ref="J14:J22" si="0">K14+L14+M14+N14</f>
        <v>60</v>
      </c>
      <c r="K14" s="31">
        <v>60</v>
      </c>
      <c r="L14" s="31"/>
      <c r="M14" s="31"/>
      <c r="N14" s="31"/>
      <c r="O14" s="32" t="s">
        <v>66</v>
      </c>
      <c r="P14" s="32" t="s">
        <v>66</v>
      </c>
      <c r="Q14" s="35" t="s">
        <v>67</v>
      </c>
      <c r="R14" s="34" t="s">
        <v>62</v>
      </c>
      <c r="S14" s="29" t="s">
        <v>33</v>
      </c>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XEJ14" s="65"/>
      <c r="XEK14" s="65"/>
      <c r="XEL14" s="65"/>
      <c r="XEM14" s="65"/>
      <c r="XEN14" s="65"/>
      <c r="XEO14" s="65"/>
    </row>
    <row r="15" s="4" customFormat="1" ht="36" customHeight="1" spans="1:16369">
      <c r="A15" s="29">
        <v>7</v>
      </c>
      <c r="B15" s="36" t="s">
        <v>68</v>
      </c>
      <c r="C15" s="34" t="s">
        <v>69</v>
      </c>
      <c r="D15" s="35" t="s">
        <v>63</v>
      </c>
      <c r="E15" s="35" t="s">
        <v>64</v>
      </c>
      <c r="F15" s="30">
        <v>2018</v>
      </c>
      <c r="G15" s="35" t="s">
        <v>57</v>
      </c>
      <c r="H15" s="35" t="s">
        <v>65</v>
      </c>
      <c r="I15" s="35">
        <v>13992984086</v>
      </c>
      <c r="J15" s="53">
        <f t="shared" si="0"/>
        <v>60</v>
      </c>
      <c r="K15" s="31">
        <v>60</v>
      </c>
      <c r="L15" s="31"/>
      <c r="M15" s="31"/>
      <c r="N15" s="31"/>
      <c r="O15" s="32" t="s">
        <v>66</v>
      </c>
      <c r="P15" s="32" t="s">
        <v>66</v>
      </c>
      <c r="Q15" s="35" t="s">
        <v>70</v>
      </c>
      <c r="R15" s="34" t="s">
        <v>69</v>
      </c>
      <c r="S15" s="29" t="s">
        <v>33</v>
      </c>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XEJ15" s="65"/>
      <c r="XEK15" s="65"/>
      <c r="XEL15" s="65"/>
      <c r="XEM15" s="65"/>
      <c r="XEN15" s="65"/>
      <c r="XEO15" s="65"/>
    </row>
    <row r="16" s="4" customFormat="1" ht="36" customHeight="1" spans="1:16369">
      <c r="A16" s="29">
        <v>8</v>
      </c>
      <c r="B16" s="36" t="s">
        <v>71</v>
      </c>
      <c r="C16" s="34" t="s">
        <v>72</v>
      </c>
      <c r="D16" s="35" t="s">
        <v>73</v>
      </c>
      <c r="E16" s="35" t="s">
        <v>74</v>
      </c>
      <c r="F16" s="30">
        <v>2018</v>
      </c>
      <c r="G16" s="35" t="s">
        <v>57</v>
      </c>
      <c r="H16" s="37" t="s">
        <v>75</v>
      </c>
      <c r="I16" s="35" t="s">
        <v>76</v>
      </c>
      <c r="J16" s="53">
        <f t="shared" si="0"/>
        <v>20</v>
      </c>
      <c r="K16" s="31">
        <v>20</v>
      </c>
      <c r="L16" s="31"/>
      <c r="M16" s="31"/>
      <c r="N16" s="31"/>
      <c r="O16" s="32" t="s">
        <v>77</v>
      </c>
      <c r="P16" s="32" t="s">
        <v>77</v>
      </c>
      <c r="Q16" s="35" t="s">
        <v>78</v>
      </c>
      <c r="R16" s="34" t="s">
        <v>72</v>
      </c>
      <c r="S16" s="29" t="s">
        <v>33</v>
      </c>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XEJ16" s="65"/>
      <c r="XEK16" s="65"/>
      <c r="XEL16" s="65"/>
      <c r="XEM16" s="65"/>
      <c r="XEN16" s="65"/>
      <c r="XEO16" s="65"/>
    </row>
    <row r="17" s="4" customFormat="1" ht="36" customHeight="1" spans="1:16369">
      <c r="A17" s="29">
        <v>9</v>
      </c>
      <c r="B17" s="36" t="s">
        <v>79</v>
      </c>
      <c r="C17" s="34" t="s">
        <v>80</v>
      </c>
      <c r="D17" s="35" t="s">
        <v>73</v>
      </c>
      <c r="E17" s="35" t="s">
        <v>81</v>
      </c>
      <c r="F17" s="30">
        <v>2018</v>
      </c>
      <c r="G17" s="35" t="s">
        <v>57</v>
      </c>
      <c r="H17" s="35" t="s">
        <v>82</v>
      </c>
      <c r="I17" s="35">
        <v>13571406072</v>
      </c>
      <c r="J17" s="53">
        <f t="shared" si="0"/>
        <v>30</v>
      </c>
      <c r="K17" s="31">
        <v>30</v>
      </c>
      <c r="L17" s="31"/>
      <c r="M17" s="31"/>
      <c r="N17" s="31"/>
      <c r="O17" s="32" t="s">
        <v>83</v>
      </c>
      <c r="P17" s="32" t="s">
        <v>83</v>
      </c>
      <c r="Q17" s="35" t="s">
        <v>84</v>
      </c>
      <c r="R17" s="34" t="s">
        <v>80</v>
      </c>
      <c r="S17" s="29" t="s">
        <v>33</v>
      </c>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XEJ17" s="65"/>
      <c r="XEK17" s="65"/>
      <c r="XEL17" s="65"/>
      <c r="XEM17" s="65"/>
      <c r="XEN17" s="65"/>
      <c r="XEO17" s="65"/>
    </row>
    <row r="18" s="4" customFormat="1" ht="36" customHeight="1" spans="1:16369">
      <c r="A18" s="29">
        <v>10</v>
      </c>
      <c r="B18" s="36" t="s">
        <v>85</v>
      </c>
      <c r="C18" s="35" t="s">
        <v>86</v>
      </c>
      <c r="D18" s="35" t="s">
        <v>73</v>
      </c>
      <c r="E18" s="35" t="s">
        <v>74</v>
      </c>
      <c r="F18" s="30">
        <v>2018</v>
      </c>
      <c r="G18" s="35" t="s">
        <v>57</v>
      </c>
      <c r="H18" s="37" t="s">
        <v>75</v>
      </c>
      <c r="I18" s="35">
        <v>18991588291</v>
      </c>
      <c r="J18" s="53">
        <f t="shared" si="0"/>
        <v>20</v>
      </c>
      <c r="K18" s="31">
        <v>20</v>
      </c>
      <c r="L18" s="31"/>
      <c r="M18" s="31"/>
      <c r="N18" s="31"/>
      <c r="O18" s="32" t="s">
        <v>77</v>
      </c>
      <c r="P18" s="32" t="s">
        <v>77</v>
      </c>
      <c r="Q18" s="35" t="s">
        <v>87</v>
      </c>
      <c r="R18" s="35" t="s">
        <v>86</v>
      </c>
      <c r="S18" s="29" t="s">
        <v>33</v>
      </c>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XEJ18" s="65"/>
      <c r="XEK18" s="65"/>
      <c r="XEL18" s="65"/>
      <c r="XEM18" s="65"/>
      <c r="XEN18" s="65"/>
      <c r="XEO18" s="65"/>
    </row>
    <row r="19" s="4" customFormat="1" ht="36" customHeight="1" spans="1:16369">
      <c r="A19" s="29">
        <v>11</v>
      </c>
      <c r="B19" s="36" t="s">
        <v>88</v>
      </c>
      <c r="C19" s="35" t="s">
        <v>89</v>
      </c>
      <c r="D19" s="35" t="s">
        <v>73</v>
      </c>
      <c r="E19" s="35" t="s">
        <v>90</v>
      </c>
      <c r="F19" s="30">
        <v>2018</v>
      </c>
      <c r="G19" s="35" t="s">
        <v>57</v>
      </c>
      <c r="H19" s="37" t="s">
        <v>91</v>
      </c>
      <c r="I19" s="35">
        <v>13992953351</v>
      </c>
      <c r="J19" s="53">
        <f t="shared" si="0"/>
        <v>180</v>
      </c>
      <c r="K19" s="31">
        <v>180</v>
      </c>
      <c r="L19" s="31"/>
      <c r="M19" s="31"/>
      <c r="N19" s="31"/>
      <c r="O19" s="32" t="s">
        <v>92</v>
      </c>
      <c r="P19" s="32" t="s">
        <v>92</v>
      </c>
      <c r="Q19" s="35" t="s">
        <v>93</v>
      </c>
      <c r="R19" s="35" t="s">
        <v>89</v>
      </c>
      <c r="S19" s="29" t="s">
        <v>33</v>
      </c>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XEJ19" s="65"/>
      <c r="XEK19" s="65"/>
      <c r="XEL19" s="65"/>
      <c r="XEM19" s="65"/>
      <c r="XEN19" s="65"/>
      <c r="XEO19" s="65"/>
    </row>
    <row r="20" s="4" customFormat="1" ht="36" customHeight="1" spans="1:16369">
      <c r="A20" s="29">
        <v>12</v>
      </c>
      <c r="B20" s="36" t="s">
        <v>94</v>
      </c>
      <c r="C20" s="35" t="s">
        <v>95</v>
      </c>
      <c r="D20" s="35" t="s">
        <v>73</v>
      </c>
      <c r="E20" s="35" t="s">
        <v>96</v>
      </c>
      <c r="F20" s="30">
        <v>2018</v>
      </c>
      <c r="G20" s="35" t="s">
        <v>57</v>
      </c>
      <c r="H20" s="35" t="s">
        <v>82</v>
      </c>
      <c r="I20" s="35">
        <v>13571406072</v>
      </c>
      <c r="J20" s="53">
        <f t="shared" si="0"/>
        <v>20</v>
      </c>
      <c r="K20" s="31">
        <v>20</v>
      </c>
      <c r="L20" s="31"/>
      <c r="M20" s="31"/>
      <c r="N20" s="31"/>
      <c r="O20" s="32" t="s">
        <v>83</v>
      </c>
      <c r="P20" s="32" t="s">
        <v>83</v>
      </c>
      <c r="Q20" s="35" t="s">
        <v>97</v>
      </c>
      <c r="R20" s="35" t="s">
        <v>95</v>
      </c>
      <c r="S20" s="29" t="s">
        <v>33</v>
      </c>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XEJ20" s="65"/>
      <c r="XEK20" s="65"/>
      <c r="XEL20" s="65"/>
      <c r="XEM20" s="65"/>
      <c r="XEN20" s="65"/>
      <c r="XEO20" s="65"/>
    </row>
    <row r="21" s="4" customFormat="1" ht="36" customHeight="1" spans="1:16369">
      <c r="A21" s="29">
        <v>13</v>
      </c>
      <c r="B21" s="33" t="s">
        <v>98</v>
      </c>
      <c r="C21" s="35" t="s">
        <v>99</v>
      </c>
      <c r="D21" s="35" t="s">
        <v>73</v>
      </c>
      <c r="E21" s="35" t="s">
        <v>100</v>
      </c>
      <c r="F21" s="30">
        <v>2018</v>
      </c>
      <c r="G21" s="35" t="s">
        <v>57</v>
      </c>
      <c r="H21" s="37" t="s">
        <v>101</v>
      </c>
      <c r="I21" s="56">
        <v>18292591868</v>
      </c>
      <c r="J21" s="53">
        <f t="shared" si="0"/>
        <v>20</v>
      </c>
      <c r="K21" s="31">
        <v>20</v>
      </c>
      <c r="L21" s="31"/>
      <c r="M21" s="31"/>
      <c r="N21" s="31"/>
      <c r="O21" s="32" t="s">
        <v>102</v>
      </c>
      <c r="P21" s="32" t="s">
        <v>102</v>
      </c>
      <c r="Q21" s="35" t="s">
        <v>103</v>
      </c>
      <c r="R21" s="35" t="s">
        <v>99</v>
      </c>
      <c r="S21" s="29" t="s">
        <v>33</v>
      </c>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XEJ21" s="65"/>
      <c r="XEK21" s="65"/>
      <c r="XEL21" s="65"/>
      <c r="XEM21" s="65"/>
      <c r="XEN21" s="65"/>
      <c r="XEO21" s="65"/>
    </row>
    <row r="22" s="4" customFormat="1" ht="36" customHeight="1" spans="1:16369">
      <c r="A22" s="29">
        <v>14</v>
      </c>
      <c r="B22" s="36" t="s">
        <v>104</v>
      </c>
      <c r="C22" s="35" t="s">
        <v>105</v>
      </c>
      <c r="D22" s="35" t="s">
        <v>73</v>
      </c>
      <c r="E22" s="35" t="s">
        <v>106</v>
      </c>
      <c r="F22" s="30">
        <v>2018</v>
      </c>
      <c r="G22" s="35" t="s">
        <v>57</v>
      </c>
      <c r="H22" s="37" t="s">
        <v>107</v>
      </c>
      <c r="I22" s="35">
        <v>13571588887</v>
      </c>
      <c r="J22" s="53">
        <f t="shared" si="0"/>
        <v>20</v>
      </c>
      <c r="K22" s="31">
        <v>20</v>
      </c>
      <c r="L22" s="31"/>
      <c r="M22" s="31"/>
      <c r="N22" s="31"/>
      <c r="O22" s="32" t="s">
        <v>108</v>
      </c>
      <c r="P22" s="32" t="s">
        <v>108</v>
      </c>
      <c r="Q22" s="35" t="s">
        <v>109</v>
      </c>
      <c r="R22" s="35" t="s">
        <v>105</v>
      </c>
      <c r="S22" s="29" t="s">
        <v>33</v>
      </c>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XEJ22" s="65"/>
      <c r="XEK22" s="65"/>
      <c r="XEL22" s="65"/>
      <c r="XEM22" s="65"/>
      <c r="XEN22" s="65"/>
      <c r="XEO22" s="65"/>
    </row>
    <row r="23" s="4" customFormat="1" ht="36" customHeight="1" spans="1:16369">
      <c r="A23" s="29">
        <v>15</v>
      </c>
      <c r="B23" s="36" t="s">
        <v>110</v>
      </c>
      <c r="C23" s="35" t="s">
        <v>111</v>
      </c>
      <c r="D23" s="35" t="s">
        <v>73</v>
      </c>
      <c r="E23" s="35" t="s">
        <v>112</v>
      </c>
      <c r="F23" s="30">
        <v>2018</v>
      </c>
      <c r="G23" s="35" t="s">
        <v>57</v>
      </c>
      <c r="H23" s="37" t="s">
        <v>113</v>
      </c>
      <c r="I23" s="35">
        <v>13679193299</v>
      </c>
      <c r="J23" s="53">
        <v>20</v>
      </c>
      <c r="K23" s="31"/>
      <c r="L23" s="31"/>
      <c r="M23" s="31"/>
      <c r="N23" s="31">
        <v>20</v>
      </c>
      <c r="O23" s="32" t="s">
        <v>114</v>
      </c>
      <c r="P23" s="32" t="s">
        <v>114</v>
      </c>
      <c r="Q23" s="35" t="s">
        <v>115</v>
      </c>
      <c r="R23" s="35" t="s">
        <v>111</v>
      </c>
      <c r="S23" s="29" t="s">
        <v>33</v>
      </c>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XEJ23" s="65"/>
      <c r="XEK23" s="65"/>
      <c r="XEL23" s="65"/>
      <c r="XEM23" s="65"/>
      <c r="XEN23" s="65"/>
      <c r="XEO23" s="65"/>
    </row>
    <row r="24" s="4" customFormat="1" ht="36" customHeight="1" spans="1:16369">
      <c r="A24" s="29">
        <v>16</v>
      </c>
      <c r="B24" s="36" t="s">
        <v>116</v>
      </c>
      <c r="C24" s="34" t="s">
        <v>117</v>
      </c>
      <c r="D24" s="35" t="s">
        <v>43</v>
      </c>
      <c r="E24" s="35" t="s">
        <v>118</v>
      </c>
      <c r="F24" s="30">
        <v>2018</v>
      </c>
      <c r="G24" s="35" t="s">
        <v>57</v>
      </c>
      <c r="H24" s="35" t="s">
        <v>119</v>
      </c>
      <c r="I24" s="35">
        <v>18992956555</v>
      </c>
      <c r="J24" s="53">
        <f>K24+L24+M24+N24</f>
        <v>50</v>
      </c>
      <c r="K24" s="31">
        <v>50</v>
      </c>
      <c r="L24" s="31"/>
      <c r="M24" s="31"/>
      <c r="N24" s="31"/>
      <c r="O24" s="35" t="s">
        <v>120</v>
      </c>
      <c r="P24" s="35" t="s">
        <v>120</v>
      </c>
      <c r="Q24" s="35" t="s">
        <v>121</v>
      </c>
      <c r="R24" s="34" t="s">
        <v>117</v>
      </c>
      <c r="S24" s="29" t="s">
        <v>33</v>
      </c>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XEJ24" s="65"/>
      <c r="XEK24" s="65"/>
      <c r="XEL24" s="65"/>
      <c r="XEM24" s="65"/>
      <c r="XEN24" s="65"/>
      <c r="XEO24" s="65"/>
    </row>
    <row r="25" s="4" customFormat="1" ht="36" customHeight="1" spans="1:16369">
      <c r="A25" s="29">
        <v>17</v>
      </c>
      <c r="B25" s="36" t="s">
        <v>122</v>
      </c>
      <c r="C25" s="34" t="s">
        <v>123</v>
      </c>
      <c r="D25" s="35" t="s">
        <v>124</v>
      </c>
      <c r="E25" s="38" t="s">
        <v>125</v>
      </c>
      <c r="F25" s="30">
        <v>2018</v>
      </c>
      <c r="G25" s="35" t="s">
        <v>57</v>
      </c>
      <c r="H25" s="37" t="s">
        <v>126</v>
      </c>
      <c r="I25" s="56">
        <v>15129190575</v>
      </c>
      <c r="J25" s="53">
        <v>50</v>
      </c>
      <c r="K25" s="31"/>
      <c r="L25" s="31"/>
      <c r="M25" s="31">
        <v>50</v>
      </c>
      <c r="N25" s="31"/>
      <c r="O25" s="35" t="s">
        <v>127</v>
      </c>
      <c r="P25" s="35" t="s">
        <v>127</v>
      </c>
      <c r="Q25" s="35" t="s">
        <v>128</v>
      </c>
      <c r="R25" s="34" t="s">
        <v>123</v>
      </c>
      <c r="S25" s="29" t="s">
        <v>33</v>
      </c>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XEJ25" s="65"/>
      <c r="XEK25" s="65"/>
      <c r="XEL25" s="65"/>
      <c r="XEM25" s="65"/>
      <c r="XEN25" s="65"/>
      <c r="XEO25" s="65"/>
    </row>
    <row r="26" s="4" customFormat="1" ht="36" customHeight="1" spans="1:16369">
      <c r="A26" s="29">
        <v>18</v>
      </c>
      <c r="B26" s="36" t="s">
        <v>129</v>
      </c>
      <c r="C26" s="34" t="s">
        <v>130</v>
      </c>
      <c r="D26" s="35" t="s">
        <v>124</v>
      </c>
      <c r="E26" s="35" t="s">
        <v>131</v>
      </c>
      <c r="F26" s="30">
        <v>2018</v>
      </c>
      <c r="G26" s="35" t="s">
        <v>57</v>
      </c>
      <c r="H26" s="35" t="s">
        <v>132</v>
      </c>
      <c r="I26" s="35">
        <v>13992933336</v>
      </c>
      <c r="J26" s="53">
        <v>50</v>
      </c>
      <c r="K26" s="31"/>
      <c r="L26" s="31"/>
      <c r="M26" s="31">
        <v>50</v>
      </c>
      <c r="N26" s="31"/>
      <c r="O26" s="35" t="s">
        <v>133</v>
      </c>
      <c r="P26" s="35" t="s">
        <v>133</v>
      </c>
      <c r="Q26" s="35" t="s">
        <v>134</v>
      </c>
      <c r="R26" s="34" t="s">
        <v>130</v>
      </c>
      <c r="S26" s="29" t="s">
        <v>33</v>
      </c>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XEJ26" s="65"/>
      <c r="XEK26" s="65"/>
      <c r="XEL26" s="65"/>
      <c r="XEM26" s="65"/>
      <c r="XEN26" s="65"/>
      <c r="XEO26" s="65"/>
    </row>
    <row r="27" s="4" customFormat="1" ht="36" customHeight="1" spans="1:16369">
      <c r="A27" s="29">
        <v>19</v>
      </c>
      <c r="B27" s="36" t="s">
        <v>135</v>
      </c>
      <c r="C27" s="34" t="s">
        <v>136</v>
      </c>
      <c r="D27" s="35" t="s">
        <v>124</v>
      </c>
      <c r="E27" s="35" t="s">
        <v>131</v>
      </c>
      <c r="F27" s="30">
        <v>2018</v>
      </c>
      <c r="G27" s="35" t="s">
        <v>57</v>
      </c>
      <c r="H27" s="37" t="s">
        <v>137</v>
      </c>
      <c r="I27" s="56">
        <v>18992942310</v>
      </c>
      <c r="J27" s="53">
        <v>50</v>
      </c>
      <c r="K27" s="31"/>
      <c r="L27" s="31"/>
      <c r="M27" s="31">
        <v>50</v>
      </c>
      <c r="N27" s="31"/>
      <c r="O27" s="35" t="s">
        <v>138</v>
      </c>
      <c r="P27" s="35" t="s">
        <v>138</v>
      </c>
      <c r="Q27" s="35" t="s">
        <v>139</v>
      </c>
      <c r="R27" s="34" t="s">
        <v>136</v>
      </c>
      <c r="S27" s="29" t="s">
        <v>33</v>
      </c>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XEJ27" s="65"/>
      <c r="XEK27" s="65"/>
      <c r="XEL27" s="65"/>
      <c r="XEM27" s="65"/>
      <c r="XEN27" s="65"/>
      <c r="XEO27" s="65"/>
    </row>
    <row r="28" s="4" customFormat="1" ht="36" customHeight="1" spans="1:16369">
      <c r="A28" s="29">
        <v>20</v>
      </c>
      <c r="B28" s="39" t="s">
        <v>140</v>
      </c>
      <c r="C28" s="34" t="s">
        <v>141</v>
      </c>
      <c r="D28" s="35" t="s">
        <v>142</v>
      </c>
      <c r="E28" s="35" t="s">
        <v>143</v>
      </c>
      <c r="F28" s="30">
        <v>2018</v>
      </c>
      <c r="G28" s="35" t="s">
        <v>57</v>
      </c>
      <c r="H28" s="35" t="s">
        <v>144</v>
      </c>
      <c r="I28" s="35">
        <v>13992993263</v>
      </c>
      <c r="J28" s="53">
        <f t="shared" ref="J28:J35" si="1">K28+L28+M28+N28</f>
        <v>50</v>
      </c>
      <c r="K28" s="31">
        <v>50</v>
      </c>
      <c r="L28" s="31"/>
      <c r="M28" s="31"/>
      <c r="N28" s="31"/>
      <c r="O28" s="57" t="s">
        <v>145</v>
      </c>
      <c r="P28" s="57" t="s">
        <v>145</v>
      </c>
      <c r="Q28" s="35" t="s">
        <v>146</v>
      </c>
      <c r="R28" s="34" t="s">
        <v>141</v>
      </c>
      <c r="S28" s="29" t="s">
        <v>33</v>
      </c>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XEJ28" s="65"/>
      <c r="XEK28" s="65"/>
      <c r="XEL28" s="65"/>
      <c r="XEM28" s="65"/>
      <c r="XEN28" s="65"/>
      <c r="XEO28" s="65"/>
    </row>
    <row r="29" s="4" customFormat="1" ht="36" customHeight="1" spans="1:16369">
      <c r="A29" s="29">
        <v>21</v>
      </c>
      <c r="B29" s="39" t="s">
        <v>147</v>
      </c>
      <c r="C29" s="34" t="s">
        <v>148</v>
      </c>
      <c r="D29" s="35" t="s">
        <v>27</v>
      </c>
      <c r="E29" s="35" t="s">
        <v>149</v>
      </c>
      <c r="F29" s="30">
        <v>2018</v>
      </c>
      <c r="G29" s="35" t="s">
        <v>57</v>
      </c>
      <c r="H29" s="37" t="s">
        <v>150</v>
      </c>
      <c r="I29" s="56">
        <v>13509193258</v>
      </c>
      <c r="J29" s="53">
        <f t="shared" si="1"/>
        <v>50</v>
      </c>
      <c r="K29" s="31">
        <v>50</v>
      </c>
      <c r="L29" s="31"/>
      <c r="M29" s="31"/>
      <c r="N29" s="31"/>
      <c r="O29" s="58" t="s">
        <v>151</v>
      </c>
      <c r="P29" s="35" t="s">
        <v>151</v>
      </c>
      <c r="Q29" s="35" t="s">
        <v>152</v>
      </c>
      <c r="R29" s="34" t="s">
        <v>148</v>
      </c>
      <c r="S29" s="29" t="s">
        <v>33</v>
      </c>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XEJ29" s="65"/>
      <c r="XEK29" s="65"/>
      <c r="XEL29" s="65"/>
      <c r="XEM29" s="65"/>
      <c r="XEN29" s="65"/>
      <c r="XEO29" s="65"/>
    </row>
    <row r="30" s="4" customFormat="1" ht="36" customHeight="1" spans="1:16369">
      <c r="A30" s="29">
        <v>22</v>
      </c>
      <c r="B30" s="39" t="s">
        <v>153</v>
      </c>
      <c r="C30" s="34" t="s">
        <v>154</v>
      </c>
      <c r="D30" s="35" t="s">
        <v>27</v>
      </c>
      <c r="E30" s="35" t="s">
        <v>155</v>
      </c>
      <c r="F30" s="30">
        <v>2018</v>
      </c>
      <c r="G30" s="35" t="s">
        <v>57</v>
      </c>
      <c r="H30" s="35" t="s">
        <v>156</v>
      </c>
      <c r="I30" s="35">
        <v>13571565996</v>
      </c>
      <c r="J30" s="53">
        <f t="shared" si="1"/>
        <v>50</v>
      </c>
      <c r="K30" s="31">
        <v>50</v>
      </c>
      <c r="L30" s="31"/>
      <c r="M30" s="31"/>
      <c r="N30" s="31"/>
      <c r="O30" s="35" t="s">
        <v>157</v>
      </c>
      <c r="P30" s="35" t="s">
        <v>157</v>
      </c>
      <c r="Q30" s="35" t="s">
        <v>158</v>
      </c>
      <c r="R30" s="34" t="s">
        <v>154</v>
      </c>
      <c r="S30" s="29" t="s">
        <v>33</v>
      </c>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XEJ30" s="65"/>
      <c r="XEK30" s="65"/>
      <c r="XEL30" s="65"/>
      <c r="XEM30" s="65"/>
      <c r="XEN30" s="65"/>
      <c r="XEO30" s="65"/>
    </row>
    <row r="31" s="4" customFormat="1" ht="36" customHeight="1" spans="1:16369">
      <c r="A31" s="29">
        <v>23</v>
      </c>
      <c r="B31" s="39" t="s">
        <v>159</v>
      </c>
      <c r="C31" s="34" t="s">
        <v>160</v>
      </c>
      <c r="D31" s="35" t="s">
        <v>27</v>
      </c>
      <c r="E31" s="35" t="s">
        <v>161</v>
      </c>
      <c r="F31" s="30">
        <v>2018</v>
      </c>
      <c r="G31" s="35" t="s">
        <v>57</v>
      </c>
      <c r="H31" s="37" t="s">
        <v>162</v>
      </c>
      <c r="I31" s="56">
        <v>13571561612</v>
      </c>
      <c r="J31" s="53">
        <f t="shared" si="1"/>
        <v>50</v>
      </c>
      <c r="K31" s="31">
        <v>50</v>
      </c>
      <c r="L31" s="31"/>
      <c r="M31" s="31"/>
      <c r="N31" s="31"/>
      <c r="O31" s="35" t="s">
        <v>163</v>
      </c>
      <c r="P31" s="35" t="s">
        <v>163</v>
      </c>
      <c r="Q31" s="35" t="s">
        <v>164</v>
      </c>
      <c r="R31" s="34" t="s">
        <v>160</v>
      </c>
      <c r="S31" s="29" t="s">
        <v>33</v>
      </c>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XEJ31" s="65"/>
      <c r="XEK31" s="65"/>
      <c r="XEL31" s="65"/>
      <c r="XEM31" s="65"/>
      <c r="XEN31" s="65"/>
      <c r="XEO31" s="65"/>
    </row>
    <row r="32" s="4" customFormat="1" ht="36" customHeight="1" spans="1:16369">
      <c r="A32" s="29">
        <v>24</v>
      </c>
      <c r="B32" s="39" t="s">
        <v>165</v>
      </c>
      <c r="C32" s="34" t="s">
        <v>166</v>
      </c>
      <c r="D32" s="35" t="s">
        <v>27</v>
      </c>
      <c r="E32" s="35" t="s">
        <v>167</v>
      </c>
      <c r="F32" s="30">
        <v>2018</v>
      </c>
      <c r="G32" s="35" t="s">
        <v>57</v>
      </c>
      <c r="H32" s="35" t="s">
        <v>168</v>
      </c>
      <c r="I32" s="35">
        <v>15809192999</v>
      </c>
      <c r="J32" s="53">
        <f t="shared" si="1"/>
        <v>50</v>
      </c>
      <c r="K32" s="31">
        <v>50</v>
      </c>
      <c r="L32" s="31"/>
      <c r="M32" s="31"/>
      <c r="N32" s="31"/>
      <c r="O32" s="35" t="s">
        <v>169</v>
      </c>
      <c r="P32" s="35" t="s">
        <v>169</v>
      </c>
      <c r="Q32" s="35" t="s">
        <v>170</v>
      </c>
      <c r="R32" s="64" t="s">
        <v>171</v>
      </c>
      <c r="S32" s="29" t="s">
        <v>33</v>
      </c>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XEJ32" s="65"/>
      <c r="XEK32" s="65"/>
      <c r="XEL32" s="65"/>
      <c r="XEM32" s="65"/>
      <c r="XEN32" s="65"/>
      <c r="XEO32" s="65"/>
    </row>
    <row r="33" s="4" customFormat="1" ht="36" customHeight="1" spans="1:16369">
      <c r="A33" s="29">
        <v>25</v>
      </c>
      <c r="B33" s="36" t="s">
        <v>172</v>
      </c>
      <c r="C33" s="34" t="s">
        <v>173</v>
      </c>
      <c r="D33" s="35" t="s">
        <v>27</v>
      </c>
      <c r="E33" s="35" t="s">
        <v>155</v>
      </c>
      <c r="F33" s="30">
        <v>2018</v>
      </c>
      <c r="G33" s="35" t="s">
        <v>57</v>
      </c>
      <c r="H33" s="35" t="s">
        <v>156</v>
      </c>
      <c r="I33" s="35">
        <v>13571565996</v>
      </c>
      <c r="J33" s="53">
        <f t="shared" si="1"/>
        <v>30</v>
      </c>
      <c r="K33" s="31">
        <v>30</v>
      </c>
      <c r="L33" s="31"/>
      <c r="M33" s="31"/>
      <c r="N33" s="31"/>
      <c r="O33" s="35" t="s">
        <v>157</v>
      </c>
      <c r="P33" s="35" t="s">
        <v>157</v>
      </c>
      <c r="Q33" s="35" t="s">
        <v>174</v>
      </c>
      <c r="R33" s="64" t="s">
        <v>171</v>
      </c>
      <c r="S33" s="29" t="s">
        <v>33</v>
      </c>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XEJ33" s="65"/>
      <c r="XEK33" s="65"/>
      <c r="XEL33" s="65"/>
      <c r="XEM33" s="65"/>
      <c r="XEN33" s="65"/>
      <c r="XEO33" s="65"/>
    </row>
    <row r="34" s="4" customFormat="1" ht="36" customHeight="1" spans="1:16369">
      <c r="A34" s="29">
        <v>26</v>
      </c>
      <c r="B34" s="39" t="s">
        <v>175</v>
      </c>
      <c r="C34" s="34" t="s">
        <v>176</v>
      </c>
      <c r="D34" s="35" t="s">
        <v>63</v>
      </c>
      <c r="E34" s="35" t="s">
        <v>177</v>
      </c>
      <c r="F34" s="30">
        <v>2018</v>
      </c>
      <c r="G34" s="35" t="s">
        <v>57</v>
      </c>
      <c r="H34" s="37" t="s">
        <v>178</v>
      </c>
      <c r="I34" s="56">
        <v>13991585085</v>
      </c>
      <c r="J34" s="53">
        <f t="shared" si="1"/>
        <v>50</v>
      </c>
      <c r="K34" s="31">
        <v>50</v>
      </c>
      <c r="L34" s="31"/>
      <c r="M34" s="31"/>
      <c r="N34" s="31"/>
      <c r="O34" s="35" t="s">
        <v>179</v>
      </c>
      <c r="P34" s="35" t="s">
        <v>179</v>
      </c>
      <c r="Q34" s="35" t="s">
        <v>180</v>
      </c>
      <c r="R34" s="64" t="s">
        <v>171</v>
      </c>
      <c r="S34" s="29" t="s">
        <v>33</v>
      </c>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XEJ34" s="65"/>
      <c r="XEK34" s="65"/>
      <c r="XEL34" s="65"/>
      <c r="XEM34" s="65"/>
      <c r="XEN34" s="65"/>
      <c r="XEO34" s="65"/>
    </row>
    <row r="35" s="4" customFormat="1" ht="36" customHeight="1" spans="1:16369">
      <c r="A35" s="29">
        <v>27</v>
      </c>
      <c r="B35" s="36" t="s">
        <v>181</v>
      </c>
      <c r="C35" s="34" t="s">
        <v>182</v>
      </c>
      <c r="D35" s="35" t="s">
        <v>73</v>
      </c>
      <c r="E35" s="35" t="s">
        <v>90</v>
      </c>
      <c r="F35" s="30">
        <v>2018</v>
      </c>
      <c r="G35" s="35" t="s">
        <v>57</v>
      </c>
      <c r="H35" s="37" t="s">
        <v>91</v>
      </c>
      <c r="I35" s="35">
        <v>13992953351</v>
      </c>
      <c r="J35" s="53">
        <f t="shared" si="1"/>
        <v>300</v>
      </c>
      <c r="K35" s="31">
        <v>300</v>
      </c>
      <c r="L35" s="31"/>
      <c r="M35" s="31"/>
      <c r="N35" s="31"/>
      <c r="O35" s="35" t="s">
        <v>92</v>
      </c>
      <c r="P35" s="35" t="s">
        <v>92</v>
      </c>
      <c r="Q35" s="35" t="s">
        <v>183</v>
      </c>
      <c r="R35" s="64" t="s">
        <v>184</v>
      </c>
      <c r="S35" s="29" t="s">
        <v>33</v>
      </c>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XEJ35" s="65"/>
      <c r="XEK35" s="65"/>
      <c r="XEL35" s="65"/>
      <c r="XEM35" s="65"/>
      <c r="XEN35" s="65"/>
      <c r="XEO35" s="65"/>
    </row>
    <row r="36" s="4" customFormat="1" ht="36" customHeight="1" spans="1:16369">
      <c r="A36" s="29">
        <v>28</v>
      </c>
      <c r="B36" s="36" t="s">
        <v>185</v>
      </c>
      <c r="C36" s="35" t="s">
        <v>186</v>
      </c>
      <c r="D36" s="35" t="s">
        <v>73</v>
      </c>
      <c r="E36" s="35" t="s">
        <v>112</v>
      </c>
      <c r="F36" s="30">
        <v>2018</v>
      </c>
      <c r="G36" s="35" t="s">
        <v>57</v>
      </c>
      <c r="H36" s="37" t="s">
        <v>113</v>
      </c>
      <c r="I36" s="35">
        <v>13679193299</v>
      </c>
      <c r="J36" s="53">
        <v>180</v>
      </c>
      <c r="K36" s="31"/>
      <c r="L36" s="31"/>
      <c r="M36" s="31"/>
      <c r="N36" s="31">
        <v>180</v>
      </c>
      <c r="O36" s="35" t="s">
        <v>114</v>
      </c>
      <c r="P36" s="35" t="s">
        <v>114</v>
      </c>
      <c r="Q36" s="35" t="s">
        <v>187</v>
      </c>
      <c r="R36" s="64" t="s">
        <v>184</v>
      </c>
      <c r="S36" s="29" t="s">
        <v>33</v>
      </c>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XEJ36" s="65"/>
      <c r="XEK36" s="65"/>
      <c r="XEL36" s="65"/>
      <c r="XEM36" s="65"/>
      <c r="XEN36" s="65"/>
      <c r="XEO36" s="65"/>
    </row>
    <row r="37" s="4" customFormat="1" ht="36" customHeight="1" spans="1:16369">
      <c r="A37" s="29">
        <v>29</v>
      </c>
      <c r="B37" s="36" t="s">
        <v>188</v>
      </c>
      <c r="C37" s="35" t="s">
        <v>189</v>
      </c>
      <c r="D37" s="35" t="s">
        <v>73</v>
      </c>
      <c r="E37" s="35" t="s">
        <v>100</v>
      </c>
      <c r="F37" s="30">
        <v>2018</v>
      </c>
      <c r="G37" s="35" t="s">
        <v>57</v>
      </c>
      <c r="H37" s="35" t="s">
        <v>101</v>
      </c>
      <c r="I37" s="35">
        <v>18292591868</v>
      </c>
      <c r="J37" s="53">
        <f>K37+L37+M37+N37</f>
        <v>300</v>
      </c>
      <c r="K37" s="31">
        <v>300</v>
      </c>
      <c r="L37" s="31"/>
      <c r="M37" s="31"/>
      <c r="N37" s="31"/>
      <c r="O37" s="35" t="s">
        <v>102</v>
      </c>
      <c r="P37" s="35" t="s">
        <v>102</v>
      </c>
      <c r="Q37" s="35" t="s">
        <v>190</v>
      </c>
      <c r="R37" s="64" t="s">
        <v>184</v>
      </c>
      <c r="S37" s="29" t="s">
        <v>33</v>
      </c>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XEJ37" s="65"/>
      <c r="XEK37" s="65"/>
      <c r="XEL37" s="65"/>
      <c r="XEM37" s="65"/>
      <c r="XEN37" s="65"/>
      <c r="XEO37" s="65"/>
    </row>
    <row r="38" s="4" customFormat="1" ht="36" customHeight="1" spans="1:16369">
      <c r="A38" s="29">
        <v>30</v>
      </c>
      <c r="B38" s="36" t="s">
        <v>191</v>
      </c>
      <c r="C38" s="34" t="s">
        <v>192</v>
      </c>
      <c r="D38" s="35" t="s">
        <v>73</v>
      </c>
      <c r="E38" s="35" t="s">
        <v>81</v>
      </c>
      <c r="F38" s="30">
        <v>2018</v>
      </c>
      <c r="G38" s="35" t="s">
        <v>57</v>
      </c>
      <c r="H38" s="35" t="s">
        <v>82</v>
      </c>
      <c r="I38" s="35">
        <v>13571406072</v>
      </c>
      <c r="J38" s="53">
        <f>K38+L38+M38+N38</f>
        <v>180</v>
      </c>
      <c r="K38" s="31">
        <v>180</v>
      </c>
      <c r="L38" s="31"/>
      <c r="M38" s="31"/>
      <c r="N38" s="31"/>
      <c r="O38" s="35" t="s">
        <v>83</v>
      </c>
      <c r="P38" s="35" t="s">
        <v>83</v>
      </c>
      <c r="Q38" s="35" t="s">
        <v>193</v>
      </c>
      <c r="R38" s="64" t="s">
        <v>184</v>
      </c>
      <c r="S38" s="29" t="s">
        <v>33</v>
      </c>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XEJ38" s="65"/>
      <c r="XEK38" s="65"/>
      <c r="XEL38" s="65"/>
      <c r="XEM38" s="65"/>
      <c r="XEN38" s="65"/>
      <c r="XEO38" s="65"/>
    </row>
    <row r="39" s="4" customFormat="1" ht="36" customHeight="1" spans="1:16369">
      <c r="A39" s="29">
        <v>31</v>
      </c>
      <c r="B39" s="36" t="s">
        <v>194</v>
      </c>
      <c r="C39" s="34" t="s">
        <v>195</v>
      </c>
      <c r="D39" s="35" t="s">
        <v>63</v>
      </c>
      <c r="E39" s="35" t="s">
        <v>64</v>
      </c>
      <c r="F39" s="30">
        <v>2018</v>
      </c>
      <c r="G39" s="35" t="s">
        <v>57</v>
      </c>
      <c r="H39" s="35" t="s">
        <v>65</v>
      </c>
      <c r="I39" s="35">
        <v>13992984086</v>
      </c>
      <c r="J39" s="53">
        <f>K39+L39+M39+N39</f>
        <v>180</v>
      </c>
      <c r="K39" s="31">
        <v>180</v>
      </c>
      <c r="L39" s="31"/>
      <c r="M39" s="31"/>
      <c r="N39" s="31"/>
      <c r="O39" s="35" t="s">
        <v>66</v>
      </c>
      <c r="P39" s="35" t="s">
        <v>66</v>
      </c>
      <c r="Q39" s="35" t="s">
        <v>196</v>
      </c>
      <c r="R39" s="64" t="s">
        <v>184</v>
      </c>
      <c r="S39" s="29" t="s">
        <v>33</v>
      </c>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XEJ39" s="65"/>
      <c r="XEK39" s="65"/>
      <c r="XEL39" s="65"/>
      <c r="XEM39" s="65"/>
      <c r="XEN39" s="65"/>
      <c r="XEO39" s="65"/>
    </row>
    <row r="40" s="4" customFormat="1" ht="36" customHeight="1" spans="1:16369">
      <c r="A40" s="29">
        <v>32</v>
      </c>
      <c r="B40" s="36" t="s">
        <v>197</v>
      </c>
      <c r="C40" s="34" t="s">
        <v>198</v>
      </c>
      <c r="D40" s="35" t="s">
        <v>73</v>
      </c>
      <c r="E40" s="35" t="s">
        <v>74</v>
      </c>
      <c r="F40" s="30">
        <v>2018</v>
      </c>
      <c r="G40" s="35" t="s">
        <v>57</v>
      </c>
      <c r="H40" s="37" t="s">
        <v>75</v>
      </c>
      <c r="I40" s="35" t="s">
        <v>76</v>
      </c>
      <c r="J40" s="53">
        <f>K40+L40+M40+N40</f>
        <v>180</v>
      </c>
      <c r="K40" s="31">
        <v>180</v>
      </c>
      <c r="L40" s="31"/>
      <c r="M40" s="31"/>
      <c r="N40" s="31"/>
      <c r="O40" s="35" t="s">
        <v>77</v>
      </c>
      <c r="P40" s="35" t="s">
        <v>77</v>
      </c>
      <c r="Q40" s="35" t="s">
        <v>199</v>
      </c>
      <c r="R40" s="64" t="s">
        <v>184</v>
      </c>
      <c r="S40" s="29" t="s">
        <v>33</v>
      </c>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XEJ40" s="65"/>
      <c r="XEK40" s="65"/>
      <c r="XEL40" s="65"/>
      <c r="XEM40" s="65"/>
      <c r="XEN40" s="65"/>
      <c r="XEO40" s="65"/>
    </row>
    <row r="41" s="4" customFormat="1" ht="36" customHeight="1" spans="1:16369">
      <c r="A41" s="29">
        <v>33</v>
      </c>
      <c r="B41" s="36" t="s">
        <v>200</v>
      </c>
      <c r="C41" s="35" t="s">
        <v>201</v>
      </c>
      <c r="D41" s="35" t="s">
        <v>73</v>
      </c>
      <c r="E41" s="35" t="s">
        <v>106</v>
      </c>
      <c r="F41" s="30">
        <v>2018</v>
      </c>
      <c r="G41" s="35" t="s">
        <v>57</v>
      </c>
      <c r="H41" s="37" t="s">
        <v>107</v>
      </c>
      <c r="I41" s="35">
        <v>13571588887</v>
      </c>
      <c r="J41" s="53">
        <f>K41+L41+M41+N41</f>
        <v>60</v>
      </c>
      <c r="K41" s="31">
        <v>60</v>
      </c>
      <c r="L41" s="31"/>
      <c r="M41" s="31"/>
      <c r="N41" s="31"/>
      <c r="O41" s="35" t="s">
        <v>108</v>
      </c>
      <c r="P41" s="35" t="s">
        <v>108</v>
      </c>
      <c r="Q41" s="35" t="s">
        <v>202</v>
      </c>
      <c r="R41" s="64" t="s">
        <v>184</v>
      </c>
      <c r="S41" s="29" t="s">
        <v>33</v>
      </c>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XEJ41" s="65"/>
      <c r="XEK41" s="65"/>
      <c r="XEL41" s="65"/>
      <c r="XEM41" s="65"/>
      <c r="XEN41" s="65"/>
      <c r="XEO41" s="65"/>
    </row>
    <row r="42" s="4" customFormat="1" ht="36" customHeight="1" spans="1:16369">
      <c r="A42" s="29">
        <v>34</v>
      </c>
      <c r="B42" s="33" t="s">
        <v>203</v>
      </c>
      <c r="C42" s="34" t="s">
        <v>204</v>
      </c>
      <c r="D42" s="35" t="s">
        <v>43</v>
      </c>
      <c r="E42" s="38" t="s">
        <v>205</v>
      </c>
      <c r="F42" s="30">
        <v>2018</v>
      </c>
      <c r="G42" s="35" t="s">
        <v>57</v>
      </c>
      <c r="H42" s="35" t="s">
        <v>206</v>
      </c>
      <c r="I42" s="35">
        <v>13992993018</v>
      </c>
      <c r="J42" s="53">
        <v>50</v>
      </c>
      <c r="K42" s="31"/>
      <c r="L42" s="31"/>
      <c r="M42" s="31">
        <v>50</v>
      </c>
      <c r="N42" s="31"/>
      <c r="O42" s="35" t="s">
        <v>207</v>
      </c>
      <c r="P42" s="35" t="s">
        <v>207</v>
      </c>
      <c r="Q42" s="35" t="s">
        <v>208</v>
      </c>
      <c r="R42" s="64" t="s">
        <v>171</v>
      </c>
      <c r="S42" s="29" t="s">
        <v>33</v>
      </c>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XEJ42" s="65"/>
      <c r="XEK42" s="65"/>
      <c r="XEL42" s="65"/>
      <c r="XEM42" s="65"/>
      <c r="XEN42" s="65"/>
      <c r="XEO42" s="65"/>
    </row>
    <row r="43" s="4" customFormat="1" ht="36" customHeight="1" spans="1:16369">
      <c r="A43" s="29">
        <v>35</v>
      </c>
      <c r="B43" s="33" t="s">
        <v>209</v>
      </c>
      <c r="C43" s="34" t="s">
        <v>210</v>
      </c>
      <c r="D43" s="35" t="s">
        <v>43</v>
      </c>
      <c r="E43" s="38" t="s">
        <v>211</v>
      </c>
      <c r="F43" s="30">
        <v>2018</v>
      </c>
      <c r="G43" s="35" t="s">
        <v>57</v>
      </c>
      <c r="H43" s="35" t="s">
        <v>212</v>
      </c>
      <c r="I43" s="35">
        <v>13571572358</v>
      </c>
      <c r="J43" s="53">
        <v>50</v>
      </c>
      <c r="K43" s="31"/>
      <c r="L43" s="31"/>
      <c r="M43" s="31">
        <v>50</v>
      </c>
      <c r="N43" s="31"/>
      <c r="O43" s="35" t="s">
        <v>213</v>
      </c>
      <c r="P43" s="35" t="s">
        <v>213</v>
      </c>
      <c r="Q43" s="35" t="s">
        <v>214</v>
      </c>
      <c r="R43" s="64" t="s">
        <v>171</v>
      </c>
      <c r="S43" s="29" t="s">
        <v>33</v>
      </c>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XEJ43" s="65"/>
      <c r="XEK43" s="65"/>
      <c r="XEL43" s="65"/>
      <c r="XEM43" s="65"/>
      <c r="XEN43" s="65"/>
      <c r="XEO43" s="65"/>
    </row>
    <row r="44" s="4" customFormat="1" ht="36" customHeight="1" spans="1:16369">
      <c r="A44" s="29">
        <v>36</v>
      </c>
      <c r="B44" s="33" t="s">
        <v>215</v>
      </c>
      <c r="C44" s="34" t="s">
        <v>216</v>
      </c>
      <c r="D44" s="35" t="s">
        <v>217</v>
      </c>
      <c r="E44" s="38" t="s">
        <v>218</v>
      </c>
      <c r="F44" s="30">
        <v>2018</v>
      </c>
      <c r="G44" s="35" t="s">
        <v>57</v>
      </c>
      <c r="H44" s="37" t="s">
        <v>219</v>
      </c>
      <c r="I44" s="56">
        <v>15891603996</v>
      </c>
      <c r="J44" s="53">
        <v>50</v>
      </c>
      <c r="K44" s="31"/>
      <c r="L44" s="31"/>
      <c r="M44" s="31">
        <v>50</v>
      </c>
      <c r="N44" s="31"/>
      <c r="O44" s="35" t="s">
        <v>220</v>
      </c>
      <c r="P44" s="35" t="s">
        <v>220</v>
      </c>
      <c r="Q44" s="35" t="s">
        <v>221</v>
      </c>
      <c r="R44" s="64" t="s">
        <v>171</v>
      </c>
      <c r="S44" s="29" t="s">
        <v>33</v>
      </c>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XEJ44" s="65"/>
      <c r="XEK44" s="65"/>
      <c r="XEL44" s="65"/>
      <c r="XEM44" s="65"/>
      <c r="XEN44" s="65"/>
      <c r="XEO44" s="65"/>
    </row>
    <row r="45" s="4" customFormat="1" ht="36" customHeight="1" spans="1:16369">
      <c r="A45" s="29">
        <v>37</v>
      </c>
      <c r="B45" s="33" t="s">
        <v>222</v>
      </c>
      <c r="C45" s="34" t="s">
        <v>223</v>
      </c>
      <c r="D45" s="35" t="s">
        <v>217</v>
      </c>
      <c r="E45" s="38" t="s">
        <v>224</v>
      </c>
      <c r="F45" s="30">
        <v>2018</v>
      </c>
      <c r="G45" s="35" t="s">
        <v>57</v>
      </c>
      <c r="H45" s="37" t="s">
        <v>225</v>
      </c>
      <c r="I45" s="35">
        <v>13309190001</v>
      </c>
      <c r="J45" s="53">
        <v>50</v>
      </c>
      <c r="K45" s="31"/>
      <c r="L45" s="31"/>
      <c r="M45" s="31">
        <v>50</v>
      </c>
      <c r="N45" s="31"/>
      <c r="O45" s="35" t="s">
        <v>226</v>
      </c>
      <c r="P45" s="35" t="s">
        <v>226</v>
      </c>
      <c r="Q45" s="35" t="s">
        <v>227</v>
      </c>
      <c r="R45" s="64" t="s">
        <v>171</v>
      </c>
      <c r="S45" s="29" t="s">
        <v>33</v>
      </c>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XEJ45" s="65"/>
      <c r="XEK45" s="65"/>
      <c r="XEL45" s="65"/>
      <c r="XEM45" s="65"/>
      <c r="XEN45" s="65"/>
      <c r="XEO45" s="65"/>
    </row>
    <row r="46" s="4" customFormat="1" ht="36" customHeight="1" spans="1:16369">
      <c r="A46" s="29">
        <v>38</v>
      </c>
      <c r="B46" s="33" t="s">
        <v>228</v>
      </c>
      <c r="C46" s="34" t="s">
        <v>229</v>
      </c>
      <c r="D46" s="35" t="s">
        <v>230</v>
      </c>
      <c r="E46" s="38" t="s">
        <v>231</v>
      </c>
      <c r="F46" s="30">
        <v>2018</v>
      </c>
      <c r="G46" s="35" t="s">
        <v>57</v>
      </c>
      <c r="H46" s="35" t="s">
        <v>232</v>
      </c>
      <c r="I46" s="35">
        <v>13992935986</v>
      </c>
      <c r="J46" s="53">
        <v>50</v>
      </c>
      <c r="K46" s="31"/>
      <c r="L46" s="31"/>
      <c r="M46" s="31">
        <v>50</v>
      </c>
      <c r="N46" s="31"/>
      <c r="O46" s="35" t="s">
        <v>233</v>
      </c>
      <c r="P46" s="35" t="s">
        <v>233</v>
      </c>
      <c r="Q46" s="35" t="s">
        <v>234</v>
      </c>
      <c r="R46" s="64" t="s">
        <v>171</v>
      </c>
      <c r="S46" s="29" t="s">
        <v>33</v>
      </c>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XEJ46" s="65"/>
      <c r="XEK46" s="65"/>
      <c r="XEL46" s="65"/>
      <c r="XEM46" s="65"/>
      <c r="XEN46" s="65"/>
      <c r="XEO46" s="65"/>
    </row>
    <row r="47" s="4" customFormat="1" ht="36" customHeight="1" spans="1:16369">
      <c r="A47" s="29">
        <v>39</v>
      </c>
      <c r="B47" s="33" t="s">
        <v>235</v>
      </c>
      <c r="C47" s="34" t="s">
        <v>236</v>
      </c>
      <c r="D47" s="35" t="s">
        <v>230</v>
      </c>
      <c r="E47" s="38" t="s">
        <v>237</v>
      </c>
      <c r="F47" s="30">
        <v>2018</v>
      </c>
      <c r="G47" s="35" t="s">
        <v>57</v>
      </c>
      <c r="H47" s="37" t="s">
        <v>238</v>
      </c>
      <c r="I47" s="37">
        <v>13992909123</v>
      </c>
      <c r="J47" s="53">
        <v>50</v>
      </c>
      <c r="K47" s="31"/>
      <c r="L47" s="31"/>
      <c r="M47" s="31">
        <v>50</v>
      </c>
      <c r="N47" s="31"/>
      <c r="O47" s="35" t="s">
        <v>239</v>
      </c>
      <c r="P47" s="35" t="s">
        <v>239</v>
      </c>
      <c r="Q47" s="35" t="s">
        <v>240</v>
      </c>
      <c r="R47" s="64" t="s">
        <v>171</v>
      </c>
      <c r="S47" s="29" t="s">
        <v>33</v>
      </c>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XEJ47" s="65"/>
      <c r="XEK47" s="65"/>
      <c r="XEL47" s="65"/>
      <c r="XEM47" s="65"/>
      <c r="XEN47" s="65"/>
      <c r="XEO47" s="65"/>
    </row>
    <row r="48" s="4" customFormat="1" ht="36" customHeight="1" spans="1:16369">
      <c r="A48" s="29">
        <v>40</v>
      </c>
      <c r="B48" s="33" t="s">
        <v>241</v>
      </c>
      <c r="C48" s="34" t="s">
        <v>242</v>
      </c>
      <c r="D48" s="35" t="s">
        <v>230</v>
      </c>
      <c r="E48" s="38" t="s">
        <v>243</v>
      </c>
      <c r="F48" s="30">
        <v>2018</v>
      </c>
      <c r="G48" s="35" t="s">
        <v>57</v>
      </c>
      <c r="H48" s="35" t="s">
        <v>244</v>
      </c>
      <c r="I48" s="35">
        <v>15667991653</v>
      </c>
      <c r="J48" s="53">
        <v>50</v>
      </c>
      <c r="K48" s="31"/>
      <c r="L48" s="31"/>
      <c r="M48" s="31">
        <v>50</v>
      </c>
      <c r="N48" s="31"/>
      <c r="O48" s="35" t="s">
        <v>245</v>
      </c>
      <c r="P48" s="35" t="s">
        <v>245</v>
      </c>
      <c r="Q48" s="35" t="s">
        <v>234</v>
      </c>
      <c r="R48" s="64" t="s">
        <v>171</v>
      </c>
      <c r="S48" s="29" t="s">
        <v>33</v>
      </c>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XEJ48" s="65"/>
      <c r="XEK48" s="65"/>
      <c r="XEL48" s="65"/>
      <c r="XEM48" s="65"/>
      <c r="XEN48" s="65"/>
      <c r="XEO48" s="65"/>
    </row>
    <row r="49" s="4" customFormat="1" ht="36" customHeight="1" spans="1:16369">
      <c r="A49" s="29">
        <v>41</v>
      </c>
      <c r="B49" s="36" t="s">
        <v>246</v>
      </c>
      <c r="C49" s="34" t="s">
        <v>247</v>
      </c>
      <c r="D49" s="35" t="s">
        <v>230</v>
      </c>
      <c r="E49" s="38" t="s">
        <v>248</v>
      </c>
      <c r="F49" s="30">
        <v>2018</v>
      </c>
      <c r="G49" s="35" t="s">
        <v>57</v>
      </c>
      <c r="H49" s="37" t="s">
        <v>249</v>
      </c>
      <c r="I49" s="37">
        <v>13629190345</v>
      </c>
      <c r="J49" s="53">
        <v>50</v>
      </c>
      <c r="K49" s="31"/>
      <c r="L49" s="31"/>
      <c r="M49" s="31">
        <v>50</v>
      </c>
      <c r="N49" s="31"/>
      <c r="O49" s="59" t="s">
        <v>250</v>
      </c>
      <c r="P49" s="59" t="s">
        <v>250</v>
      </c>
      <c r="Q49" s="35" t="s">
        <v>251</v>
      </c>
      <c r="R49" s="64" t="s">
        <v>171</v>
      </c>
      <c r="S49" s="29" t="s">
        <v>33</v>
      </c>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XEJ49" s="65"/>
      <c r="XEK49" s="65"/>
      <c r="XEL49" s="65"/>
      <c r="XEM49" s="65"/>
      <c r="XEN49" s="65"/>
      <c r="XEO49" s="65"/>
    </row>
    <row r="50" s="4" customFormat="1" ht="36" customHeight="1" spans="1:16369">
      <c r="A50" s="29">
        <v>42</v>
      </c>
      <c r="B50" s="33" t="s">
        <v>252</v>
      </c>
      <c r="C50" s="34" t="s">
        <v>253</v>
      </c>
      <c r="D50" s="35" t="s">
        <v>230</v>
      </c>
      <c r="E50" s="38" t="s">
        <v>254</v>
      </c>
      <c r="F50" s="30">
        <v>2018</v>
      </c>
      <c r="G50" s="35" t="s">
        <v>57</v>
      </c>
      <c r="H50" s="37" t="s">
        <v>255</v>
      </c>
      <c r="I50" s="37">
        <v>13992924666</v>
      </c>
      <c r="J50" s="53">
        <v>50</v>
      </c>
      <c r="K50" s="31"/>
      <c r="L50" s="31"/>
      <c r="M50" s="31">
        <v>50</v>
      </c>
      <c r="N50" s="31"/>
      <c r="O50" s="35" t="s">
        <v>151</v>
      </c>
      <c r="P50" s="35" t="s">
        <v>151</v>
      </c>
      <c r="Q50" s="35" t="s">
        <v>152</v>
      </c>
      <c r="R50" s="64" t="s">
        <v>171</v>
      </c>
      <c r="S50" s="29" t="s">
        <v>33</v>
      </c>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XEJ50" s="65"/>
      <c r="XEK50" s="65"/>
      <c r="XEL50" s="65"/>
      <c r="XEM50" s="65"/>
      <c r="XEN50" s="65"/>
      <c r="XEO50" s="65"/>
    </row>
    <row r="51" s="4" customFormat="1" ht="36" customHeight="1" spans="1:16369">
      <c r="A51" s="29">
        <v>43</v>
      </c>
      <c r="B51" s="33" t="s">
        <v>256</v>
      </c>
      <c r="C51" s="34" t="s">
        <v>257</v>
      </c>
      <c r="D51" s="35" t="s">
        <v>230</v>
      </c>
      <c r="E51" s="38" t="s">
        <v>258</v>
      </c>
      <c r="F51" s="30">
        <v>2018</v>
      </c>
      <c r="G51" s="35" t="s">
        <v>57</v>
      </c>
      <c r="H51" s="37" t="s">
        <v>259</v>
      </c>
      <c r="I51" s="37">
        <v>13991589088</v>
      </c>
      <c r="J51" s="53">
        <v>50</v>
      </c>
      <c r="K51" s="31"/>
      <c r="L51" s="31"/>
      <c r="M51" s="31">
        <v>50</v>
      </c>
      <c r="N51" s="31"/>
      <c r="O51" s="35" t="s">
        <v>239</v>
      </c>
      <c r="P51" s="35" t="s">
        <v>239</v>
      </c>
      <c r="Q51" s="35" t="s">
        <v>240</v>
      </c>
      <c r="R51" s="64" t="s">
        <v>171</v>
      </c>
      <c r="S51" s="29" t="s">
        <v>33</v>
      </c>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XEJ51" s="65"/>
      <c r="XEK51" s="65"/>
      <c r="XEL51" s="65"/>
      <c r="XEM51" s="65"/>
      <c r="XEN51" s="65"/>
      <c r="XEO51" s="65"/>
    </row>
    <row r="52" s="4" customFormat="1" ht="36" customHeight="1" spans="1:16369">
      <c r="A52" s="29">
        <v>44</v>
      </c>
      <c r="B52" s="33" t="s">
        <v>260</v>
      </c>
      <c r="C52" s="35" t="s">
        <v>261</v>
      </c>
      <c r="D52" s="35" t="s">
        <v>230</v>
      </c>
      <c r="E52" s="35" t="s">
        <v>262</v>
      </c>
      <c r="F52" s="30">
        <v>2018</v>
      </c>
      <c r="G52" s="35" t="s">
        <v>57</v>
      </c>
      <c r="H52" s="35" t="s">
        <v>263</v>
      </c>
      <c r="I52" s="35">
        <v>18700695999</v>
      </c>
      <c r="J52" s="53">
        <v>50</v>
      </c>
      <c r="K52" s="31"/>
      <c r="L52" s="31"/>
      <c r="M52" s="31">
        <v>50</v>
      </c>
      <c r="N52" s="31"/>
      <c r="O52" s="35" t="s">
        <v>264</v>
      </c>
      <c r="P52" s="35" t="s">
        <v>264</v>
      </c>
      <c r="Q52" s="35" t="s">
        <v>265</v>
      </c>
      <c r="R52" s="64" t="s">
        <v>171</v>
      </c>
      <c r="S52" s="29" t="s">
        <v>33</v>
      </c>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XEJ52" s="65"/>
      <c r="XEK52" s="65"/>
      <c r="XEL52" s="65"/>
      <c r="XEM52" s="65"/>
      <c r="XEN52" s="65"/>
      <c r="XEO52" s="65"/>
    </row>
    <row r="53" s="4" customFormat="1" ht="36" customHeight="1" spans="1:16369">
      <c r="A53" s="29">
        <v>45</v>
      </c>
      <c r="B53" s="36" t="s">
        <v>266</v>
      </c>
      <c r="C53" s="34" t="s">
        <v>267</v>
      </c>
      <c r="D53" s="35" t="s">
        <v>230</v>
      </c>
      <c r="E53" s="35" t="s">
        <v>268</v>
      </c>
      <c r="F53" s="30">
        <v>2018</v>
      </c>
      <c r="G53" s="35" t="s">
        <v>57</v>
      </c>
      <c r="H53" s="37" t="s">
        <v>269</v>
      </c>
      <c r="I53" s="37">
        <v>19909196783</v>
      </c>
      <c r="J53" s="53">
        <f>K53+L53+M53+N53</f>
        <v>120</v>
      </c>
      <c r="K53" s="31">
        <v>70</v>
      </c>
      <c r="L53" s="31"/>
      <c r="M53" s="31">
        <v>50</v>
      </c>
      <c r="N53" s="31"/>
      <c r="O53" s="35" t="s">
        <v>270</v>
      </c>
      <c r="P53" s="35" t="s">
        <v>270</v>
      </c>
      <c r="Q53" s="35" t="s">
        <v>271</v>
      </c>
      <c r="R53" s="64" t="s">
        <v>171</v>
      </c>
      <c r="S53" s="29" t="s">
        <v>33</v>
      </c>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XEJ53" s="65"/>
      <c r="XEK53" s="65"/>
      <c r="XEL53" s="65"/>
      <c r="XEM53" s="65"/>
      <c r="XEN53" s="65"/>
      <c r="XEO53" s="65"/>
    </row>
    <row r="54" s="4" customFormat="1" ht="36" customHeight="1" spans="1:16369">
      <c r="A54" s="29">
        <v>46</v>
      </c>
      <c r="B54" s="36" t="s">
        <v>272</v>
      </c>
      <c r="C54" s="34" t="s">
        <v>273</v>
      </c>
      <c r="D54" s="35" t="s">
        <v>230</v>
      </c>
      <c r="E54" s="35" t="s">
        <v>274</v>
      </c>
      <c r="F54" s="30">
        <v>2018</v>
      </c>
      <c r="G54" s="35" t="s">
        <v>57</v>
      </c>
      <c r="H54" s="37" t="s">
        <v>275</v>
      </c>
      <c r="I54" s="37">
        <v>18729198046</v>
      </c>
      <c r="J54" s="53">
        <f>K54+L54+M54+N54</f>
        <v>50</v>
      </c>
      <c r="K54" s="31">
        <v>50</v>
      </c>
      <c r="L54" s="31"/>
      <c r="M54" s="31"/>
      <c r="N54" s="31"/>
      <c r="O54" s="59" t="s">
        <v>276</v>
      </c>
      <c r="P54" s="59" t="s">
        <v>276</v>
      </c>
      <c r="Q54" s="35" t="s">
        <v>277</v>
      </c>
      <c r="R54" s="64" t="s">
        <v>171</v>
      </c>
      <c r="S54" s="29" t="s">
        <v>33</v>
      </c>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XEJ54" s="65"/>
      <c r="XEK54" s="65"/>
      <c r="XEL54" s="65"/>
      <c r="XEM54" s="65"/>
      <c r="XEN54" s="65"/>
      <c r="XEO54" s="65"/>
    </row>
    <row r="55" s="4" customFormat="1" ht="36" customHeight="1" spans="1:16369">
      <c r="A55" s="29">
        <v>47</v>
      </c>
      <c r="B55" s="36" t="s">
        <v>278</v>
      </c>
      <c r="C55" s="34" t="s">
        <v>279</v>
      </c>
      <c r="D55" s="35" t="s">
        <v>230</v>
      </c>
      <c r="E55" s="35" t="s">
        <v>280</v>
      </c>
      <c r="F55" s="30">
        <v>2018</v>
      </c>
      <c r="G55" s="35" t="s">
        <v>57</v>
      </c>
      <c r="H55" s="37" t="s">
        <v>281</v>
      </c>
      <c r="I55" s="35">
        <v>18829695688</v>
      </c>
      <c r="J55" s="53">
        <v>50</v>
      </c>
      <c r="K55" s="31"/>
      <c r="L55" s="31"/>
      <c r="M55" s="31">
        <v>50</v>
      </c>
      <c r="N55" s="31"/>
      <c r="O55" s="59" t="s">
        <v>282</v>
      </c>
      <c r="P55" s="59" t="s">
        <v>282</v>
      </c>
      <c r="Q55" s="35" t="s">
        <v>283</v>
      </c>
      <c r="R55" s="64" t="s">
        <v>171</v>
      </c>
      <c r="S55" s="29" t="s">
        <v>33</v>
      </c>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XEJ55" s="65"/>
      <c r="XEK55" s="65"/>
      <c r="XEL55" s="65"/>
      <c r="XEM55" s="65"/>
      <c r="XEN55" s="65"/>
      <c r="XEO55" s="65"/>
    </row>
    <row r="56" s="4" customFormat="1" ht="36" customHeight="1" spans="1:16369">
      <c r="A56" s="29">
        <v>48</v>
      </c>
      <c r="B56" s="36" t="s">
        <v>284</v>
      </c>
      <c r="C56" s="34" t="s">
        <v>285</v>
      </c>
      <c r="D56" s="35" t="s">
        <v>27</v>
      </c>
      <c r="E56" s="35" t="s">
        <v>286</v>
      </c>
      <c r="F56" s="30">
        <v>2018</v>
      </c>
      <c r="G56" s="35" t="s">
        <v>57</v>
      </c>
      <c r="H56" s="35" t="s">
        <v>287</v>
      </c>
      <c r="I56" s="35">
        <v>13992943638</v>
      </c>
      <c r="J56" s="53">
        <v>50</v>
      </c>
      <c r="K56" s="31"/>
      <c r="L56" s="31"/>
      <c r="M56" s="31">
        <v>50</v>
      </c>
      <c r="N56" s="31"/>
      <c r="O56" s="60" t="s">
        <v>288</v>
      </c>
      <c r="P56" s="60" t="s">
        <v>288</v>
      </c>
      <c r="Q56" s="35" t="s">
        <v>289</v>
      </c>
      <c r="R56" s="64" t="s">
        <v>171</v>
      </c>
      <c r="S56" s="29" t="s">
        <v>33</v>
      </c>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XEJ56" s="65"/>
      <c r="XEK56" s="65"/>
      <c r="XEL56" s="65"/>
      <c r="XEM56" s="65"/>
      <c r="XEN56" s="65"/>
      <c r="XEO56" s="65"/>
    </row>
    <row r="57" s="4" customFormat="1" ht="36" customHeight="1" spans="1:16369">
      <c r="A57" s="29">
        <v>49</v>
      </c>
      <c r="B57" s="36" t="s">
        <v>290</v>
      </c>
      <c r="C57" s="34" t="s">
        <v>291</v>
      </c>
      <c r="D57" s="35" t="s">
        <v>27</v>
      </c>
      <c r="E57" s="35" t="s">
        <v>286</v>
      </c>
      <c r="F57" s="30">
        <v>2018</v>
      </c>
      <c r="G57" s="35" t="s">
        <v>57</v>
      </c>
      <c r="H57" s="37" t="s">
        <v>292</v>
      </c>
      <c r="I57" s="55">
        <v>13992000000</v>
      </c>
      <c r="J57" s="53">
        <v>50</v>
      </c>
      <c r="K57" s="31"/>
      <c r="L57" s="31"/>
      <c r="M57" s="31">
        <v>50</v>
      </c>
      <c r="N57" s="31"/>
      <c r="O57" s="60" t="s">
        <v>293</v>
      </c>
      <c r="P57" s="60" t="s">
        <v>293</v>
      </c>
      <c r="Q57" s="35" t="s">
        <v>294</v>
      </c>
      <c r="R57" s="64" t="s">
        <v>171</v>
      </c>
      <c r="S57" s="29" t="s">
        <v>33</v>
      </c>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XEJ57" s="65"/>
      <c r="XEK57" s="65"/>
      <c r="XEL57" s="65"/>
      <c r="XEM57" s="65"/>
      <c r="XEN57" s="65"/>
      <c r="XEO57" s="65"/>
    </row>
    <row r="58" s="4" customFormat="1" ht="36" customHeight="1" spans="1:16369">
      <c r="A58" s="29">
        <v>50</v>
      </c>
      <c r="B58" s="33" t="s">
        <v>295</v>
      </c>
      <c r="C58" s="34" t="s">
        <v>296</v>
      </c>
      <c r="D58" s="35" t="s">
        <v>27</v>
      </c>
      <c r="E58" s="38" t="s">
        <v>297</v>
      </c>
      <c r="F58" s="30">
        <v>2018</v>
      </c>
      <c r="G58" s="35" t="s">
        <v>57</v>
      </c>
      <c r="H58" s="37" t="s">
        <v>298</v>
      </c>
      <c r="I58" s="35">
        <v>13992973909</v>
      </c>
      <c r="J58" s="53">
        <v>50</v>
      </c>
      <c r="K58" s="31"/>
      <c r="L58" s="31"/>
      <c r="M58" s="31">
        <v>50</v>
      </c>
      <c r="N58" s="31"/>
      <c r="O58" s="35" t="s">
        <v>299</v>
      </c>
      <c r="P58" s="35" t="s">
        <v>299</v>
      </c>
      <c r="Q58" s="35" t="s">
        <v>300</v>
      </c>
      <c r="R58" s="64" t="s">
        <v>171</v>
      </c>
      <c r="S58" s="29" t="s">
        <v>33</v>
      </c>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XEJ58" s="65"/>
      <c r="XEK58" s="65"/>
      <c r="XEL58" s="65"/>
      <c r="XEM58" s="65"/>
      <c r="XEN58" s="65"/>
      <c r="XEO58" s="65"/>
    </row>
    <row r="59" s="4" customFormat="1" ht="36" customHeight="1" spans="1:16369">
      <c r="A59" s="29">
        <v>51</v>
      </c>
      <c r="B59" s="33" t="s">
        <v>301</v>
      </c>
      <c r="C59" s="34" t="s">
        <v>302</v>
      </c>
      <c r="D59" s="35" t="s">
        <v>27</v>
      </c>
      <c r="E59" s="38" t="s">
        <v>303</v>
      </c>
      <c r="F59" s="30">
        <v>2018</v>
      </c>
      <c r="G59" s="35" t="s">
        <v>57</v>
      </c>
      <c r="H59" s="37" t="s">
        <v>304</v>
      </c>
      <c r="I59" s="35">
        <v>13509198901</v>
      </c>
      <c r="J59" s="53">
        <v>50</v>
      </c>
      <c r="K59" s="31"/>
      <c r="L59" s="31"/>
      <c r="M59" s="31">
        <v>50</v>
      </c>
      <c r="N59" s="31"/>
      <c r="O59" s="35" t="s">
        <v>305</v>
      </c>
      <c r="P59" s="35" t="s">
        <v>305</v>
      </c>
      <c r="Q59" s="35" t="s">
        <v>306</v>
      </c>
      <c r="R59" s="64" t="s">
        <v>171</v>
      </c>
      <c r="S59" s="29" t="s">
        <v>33</v>
      </c>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XEJ59" s="65"/>
      <c r="XEK59" s="65"/>
      <c r="XEL59" s="65"/>
      <c r="XEM59" s="65"/>
      <c r="XEN59" s="65"/>
      <c r="XEO59" s="65"/>
    </row>
    <row r="60" s="4" customFormat="1" ht="36" customHeight="1" spans="1:16369">
      <c r="A60" s="29">
        <v>52</v>
      </c>
      <c r="B60" s="33" t="s">
        <v>307</v>
      </c>
      <c r="C60" s="34" t="s">
        <v>308</v>
      </c>
      <c r="D60" s="35" t="s">
        <v>27</v>
      </c>
      <c r="E60" s="38" t="s">
        <v>309</v>
      </c>
      <c r="F60" s="30">
        <v>2018</v>
      </c>
      <c r="G60" s="35" t="s">
        <v>57</v>
      </c>
      <c r="H60" s="37" t="s">
        <v>310</v>
      </c>
      <c r="I60" s="35">
        <v>13571566668</v>
      </c>
      <c r="J60" s="53">
        <v>50</v>
      </c>
      <c r="K60" s="31"/>
      <c r="L60" s="31"/>
      <c r="M60" s="31">
        <v>50</v>
      </c>
      <c r="N60" s="31"/>
      <c r="O60" s="35" t="s">
        <v>311</v>
      </c>
      <c r="P60" s="35" t="s">
        <v>311</v>
      </c>
      <c r="Q60" s="35" t="s">
        <v>312</v>
      </c>
      <c r="R60" s="64" t="s">
        <v>171</v>
      </c>
      <c r="S60" s="29" t="s">
        <v>33</v>
      </c>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XEJ60" s="65"/>
      <c r="XEK60" s="65"/>
      <c r="XEL60" s="65"/>
      <c r="XEM60" s="65"/>
      <c r="XEN60" s="65"/>
      <c r="XEO60" s="65"/>
    </row>
    <row r="61" s="4" customFormat="1" ht="36" customHeight="1" spans="1:16369">
      <c r="A61" s="29">
        <v>53</v>
      </c>
      <c r="B61" s="33" t="s">
        <v>313</v>
      </c>
      <c r="C61" s="34" t="s">
        <v>314</v>
      </c>
      <c r="D61" s="35" t="s">
        <v>63</v>
      </c>
      <c r="E61" s="38" t="s">
        <v>315</v>
      </c>
      <c r="F61" s="30">
        <v>2018</v>
      </c>
      <c r="G61" s="35" t="s">
        <v>57</v>
      </c>
      <c r="H61" s="37" t="s">
        <v>316</v>
      </c>
      <c r="I61" s="35">
        <v>15109191899</v>
      </c>
      <c r="J61" s="53">
        <v>50</v>
      </c>
      <c r="K61" s="31"/>
      <c r="L61" s="31"/>
      <c r="M61" s="31">
        <v>50</v>
      </c>
      <c r="N61" s="31"/>
      <c r="O61" s="35" t="s">
        <v>317</v>
      </c>
      <c r="P61" s="35" t="s">
        <v>317</v>
      </c>
      <c r="Q61" s="35" t="s">
        <v>318</v>
      </c>
      <c r="R61" s="64" t="s">
        <v>171</v>
      </c>
      <c r="S61" s="29" t="s">
        <v>33</v>
      </c>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XEJ61" s="65"/>
      <c r="XEK61" s="65"/>
      <c r="XEL61" s="65"/>
      <c r="XEM61" s="65"/>
      <c r="XEN61" s="65"/>
      <c r="XEO61" s="65"/>
    </row>
    <row r="62" s="4" customFormat="1" ht="36" customHeight="1" spans="1:16369">
      <c r="A62" s="29">
        <v>54</v>
      </c>
      <c r="B62" s="36" t="s">
        <v>319</v>
      </c>
      <c r="C62" s="34" t="s">
        <v>320</v>
      </c>
      <c r="D62" s="35" t="s">
        <v>63</v>
      </c>
      <c r="E62" s="38" t="s">
        <v>321</v>
      </c>
      <c r="F62" s="30">
        <v>2018</v>
      </c>
      <c r="G62" s="35" t="s">
        <v>57</v>
      </c>
      <c r="H62" s="37" t="s">
        <v>322</v>
      </c>
      <c r="I62" s="56">
        <v>15109196118</v>
      </c>
      <c r="J62" s="53">
        <v>50</v>
      </c>
      <c r="K62" s="31"/>
      <c r="L62" s="31"/>
      <c r="M62" s="31">
        <v>50</v>
      </c>
      <c r="N62" s="31"/>
      <c r="O62" s="35" t="s">
        <v>323</v>
      </c>
      <c r="P62" s="35" t="s">
        <v>323</v>
      </c>
      <c r="Q62" s="35" t="s">
        <v>324</v>
      </c>
      <c r="R62" s="64" t="s">
        <v>171</v>
      </c>
      <c r="S62" s="29" t="s">
        <v>33</v>
      </c>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XEJ62" s="65"/>
      <c r="XEK62" s="65"/>
      <c r="XEL62" s="65"/>
      <c r="XEM62" s="65"/>
      <c r="XEN62" s="65"/>
      <c r="XEO62" s="65"/>
    </row>
    <row r="63" s="4" customFormat="1" ht="36" customHeight="1" spans="1:16369">
      <c r="A63" s="29">
        <v>55</v>
      </c>
      <c r="B63" s="36" t="s">
        <v>325</v>
      </c>
      <c r="C63" s="34" t="s">
        <v>326</v>
      </c>
      <c r="D63" s="35" t="s">
        <v>142</v>
      </c>
      <c r="E63" s="38" t="s">
        <v>143</v>
      </c>
      <c r="F63" s="30">
        <v>2018</v>
      </c>
      <c r="G63" s="35" t="s">
        <v>57</v>
      </c>
      <c r="H63" s="35" t="s">
        <v>144</v>
      </c>
      <c r="I63" s="35">
        <v>13992993263</v>
      </c>
      <c r="J63" s="53">
        <v>50</v>
      </c>
      <c r="K63" s="31"/>
      <c r="L63" s="31"/>
      <c r="M63" s="31">
        <v>50</v>
      </c>
      <c r="N63" s="31"/>
      <c r="O63" s="35" t="s">
        <v>327</v>
      </c>
      <c r="P63" s="35" t="s">
        <v>327</v>
      </c>
      <c r="Q63" s="35" t="s">
        <v>328</v>
      </c>
      <c r="R63" s="64" t="s">
        <v>171</v>
      </c>
      <c r="S63" s="29" t="s">
        <v>33</v>
      </c>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XEJ63" s="65"/>
      <c r="XEK63" s="65"/>
      <c r="XEL63" s="65"/>
      <c r="XEM63" s="65"/>
      <c r="XEN63" s="65"/>
      <c r="XEO63" s="65"/>
    </row>
    <row r="64" s="4" customFormat="1" ht="36" customHeight="1" spans="1:16369">
      <c r="A64" s="29">
        <v>56</v>
      </c>
      <c r="B64" s="36" t="s">
        <v>329</v>
      </c>
      <c r="C64" s="34" t="s">
        <v>330</v>
      </c>
      <c r="D64" s="35" t="s">
        <v>142</v>
      </c>
      <c r="E64" s="35" t="s">
        <v>331</v>
      </c>
      <c r="F64" s="30">
        <v>2018</v>
      </c>
      <c r="G64" s="35" t="s">
        <v>57</v>
      </c>
      <c r="H64" s="35" t="s">
        <v>332</v>
      </c>
      <c r="I64" s="35">
        <v>1399194230</v>
      </c>
      <c r="J64" s="53">
        <v>50</v>
      </c>
      <c r="K64" s="31"/>
      <c r="L64" s="31"/>
      <c r="M64" s="31"/>
      <c r="N64" s="31">
        <v>50</v>
      </c>
      <c r="O64" s="35" t="s">
        <v>333</v>
      </c>
      <c r="P64" s="35" t="s">
        <v>333</v>
      </c>
      <c r="Q64" s="35" t="s">
        <v>334</v>
      </c>
      <c r="R64" s="64" t="s">
        <v>171</v>
      </c>
      <c r="S64" s="29" t="s">
        <v>33</v>
      </c>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XEJ64" s="65"/>
      <c r="XEK64" s="65"/>
      <c r="XEL64" s="65"/>
      <c r="XEM64" s="65"/>
      <c r="XEN64" s="65"/>
      <c r="XEO64" s="65"/>
    </row>
    <row r="65" s="4" customFormat="1" ht="36" customHeight="1" spans="1:16369">
      <c r="A65" s="29">
        <v>57</v>
      </c>
      <c r="B65" s="36" t="s">
        <v>335</v>
      </c>
      <c r="C65" s="34" t="s">
        <v>336</v>
      </c>
      <c r="D65" s="35" t="s">
        <v>142</v>
      </c>
      <c r="E65" s="35" t="s">
        <v>337</v>
      </c>
      <c r="F65" s="30">
        <v>2018</v>
      </c>
      <c r="G65" s="35" t="s">
        <v>57</v>
      </c>
      <c r="H65" s="37" t="s">
        <v>338</v>
      </c>
      <c r="I65" s="35">
        <v>13991584318</v>
      </c>
      <c r="J65" s="53">
        <v>50</v>
      </c>
      <c r="K65" s="31"/>
      <c r="L65" s="31"/>
      <c r="M65" s="31"/>
      <c r="N65" s="31">
        <v>50</v>
      </c>
      <c r="O65" s="57" t="s">
        <v>339</v>
      </c>
      <c r="P65" s="57" t="s">
        <v>339</v>
      </c>
      <c r="Q65" s="35" t="s">
        <v>340</v>
      </c>
      <c r="R65" s="64" t="s">
        <v>171</v>
      </c>
      <c r="S65" s="29" t="s">
        <v>33</v>
      </c>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XEJ65" s="65"/>
      <c r="XEK65" s="65"/>
      <c r="XEL65" s="65"/>
      <c r="XEM65" s="65"/>
      <c r="XEN65" s="65"/>
      <c r="XEO65" s="65"/>
    </row>
    <row r="66" s="4" customFormat="1" ht="36" customHeight="1" spans="1:16369">
      <c r="A66" s="29">
        <v>58</v>
      </c>
      <c r="B66" s="36" t="s">
        <v>341</v>
      </c>
      <c r="C66" s="34" t="s">
        <v>342</v>
      </c>
      <c r="D66" s="35" t="s">
        <v>73</v>
      </c>
      <c r="E66" s="38" t="s">
        <v>343</v>
      </c>
      <c r="F66" s="30">
        <v>2018</v>
      </c>
      <c r="G66" s="35" t="s">
        <v>57</v>
      </c>
      <c r="H66" s="37" t="s">
        <v>344</v>
      </c>
      <c r="I66" s="35">
        <v>13509195985</v>
      </c>
      <c r="J66" s="53">
        <v>50</v>
      </c>
      <c r="K66" s="31"/>
      <c r="L66" s="31"/>
      <c r="M66" s="31"/>
      <c r="N66" s="31">
        <v>50</v>
      </c>
      <c r="O66" s="57" t="s">
        <v>345</v>
      </c>
      <c r="P66" s="57" t="s">
        <v>345</v>
      </c>
      <c r="Q66" s="35" t="s">
        <v>346</v>
      </c>
      <c r="R66" s="64" t="s">
        <v>171</v>
      </c>
      <c r="S66" s="29" t="s">
        <v>33</v>
      </c>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XEJ66" s="65"/>
      <c r="XEK66" s="65"/>
      <c r="XEL66" s="65"/>
      <c r="XEM66" s="65"/>
      <c r="XEN66" s="65"/>
      <c r="XEO66" s="65"/>
    </row>
    <row r="67" s="4" customFormat="1" ht="36" customHeight="1" spans="1:16369">
      <c r="A67" s="29">
        <v>59</v>
      </c>
      <c r="B67" s="36" t="s">
        <v>347</v>
      </c>
      <c r="C67" s="34" t="s">
        <v>348</v>
      </c>
      <c r="D67" s="35" t="s">
        <v>73</v>
      </c>
      <c r="E67" s="38" t="s">
        <v>349</v>
      </c>
      <c r="F67" s="30">
        <v>2018</v>
      </c>
      <c r="G67" s="35" t="s">
        <v>57</v>
      </c>
      <c r="H67" s="37" t="s">
        <v>350</v>
      </c>
      <c r="I67" s="56">
        <v>13649190799</v>
      </c>
      <c r="J67" s="53">
        <v>50</v>
      </c>
      <c r="K67" s="31"/>
      <c r="L67" s="31"/>
      <c r="M67" s="31"/>
      <c r="N67" s="31">
        <v>50</v>
      </c>
      <c r="O67" s="57" t="s">
        <v>351</v>
      </c>
      <c r="P67" s="57" t="s">
        <v>351</v>
      </c>
      <c r="Q67" s="35" t="s">
        <v>352</v>
      </c>
      <c r="R67" s="64" t="s">
        <v>171</v>
      </c>
      <c r="S67" s="29" t="s">
        <v>33</v>
      </c>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XEJ67" s="65"/>
      <c r="XEK67" s="65"/>
      <c r="XEL67" s="65"/>
      <c r="XEM67" s="65"/>
      <c r="XEN67" s="65"/>
      <c r="XEO67" s="65"/>
    </row>
    <row r="68" s="4" customFormat="1" ht="36" customHeight="1" spans="1:16369">
      <c r="A68" s="29">
        <v>60</v>
      </c>
      <c r="B68" s="39" t="s">
        <v>353</v>
      </c>
      <c r="C68" s="34" t="s">
        <v>354</v>
      </c>
      <c r="D68" s="35" t="s">
        <v>142</v>
      </c>
      <c r="E68" s="35" t="s">
        <v>355</v>
      </c>
      <c r="F68" s="30">
        <v>2018</v>
      </c>
      <c r="G68" s="35" t="s">
        <v>57</v>
      </c>
      <c r="H68" s="37" t="s">
        <v>356</v>
      </c>
      <c r="I68" s="56">
        <v>13649196382</v>
      </c>
      <c r="J68" s="53">
        <f t="shared" ref="J68:J74" si="2">K68+L68+M68+N68</f>
        <v>50</v>
      </c>
      <c r="K68" s="31">
        <v>50</v>
      </c>
      <c r="L68" s="31"/>
      <c r="M68" s="31"/>
      <c r="N68" s="31"/>
      <c r="O68" s="57" t="s">
        <v>357</v>
      </c>
      <c r="P68" s="57" t="s">
        <v>357</v>
      </c>
      <c r="Q68" s="35" t="s">
        <v>358</v>
      </c>
      <c r="R68" s="64" t="s">
        <v>171</v>
      </c>
      <c r="S68" s="29" t="s">
        <v>33</v>
      </c>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XEJ68" s="65"/>
      <c r="XEK68" s="65"/>
      <c r="XEL68" s="65"/>
      <c r="XEM68" s="65"/>
      <c r="XEN68" s="65"/>
      <c r="XEO68" s="65"/>
    </row>
    <row r="69" s="4" customFormat="1" ht="36" customHeight="1" spans="1:16369">
      <c r="A69" s="29">
        <v>61</v>
      </c>
      <c r="B69" s="39" t="s">
        <v>359</v>
      </c>
      <c r="C69" s="34" t="s">
        <v>360</v>
      </c>
      <c r="D69" s="35" t="s">
        <v>27</v>
      </c>
      <c r="E69" s="35" t="s">
        <v>361</v>
      </c>
      <c r="F69" s="30">
        <v>2018</v>
      </c>
      <c r="G69" s="35" t="s">
        <v>57</v>
      </c>
      <c r="H69" s="37" t="s">
        <v>362</v>
      </c>
      <c r="I69" s="37">
        <v>13992943898</v>
      </c>
      <c r="J69" s="53">
        <f t="shared" si="2"/>
        <v>50</v>
      </c>
      <c r="K69" s="31">
        <v>50</v>
      </c>
      <c r="L69" s="31"/>
      <c r="M69" s="31"/>
      <c r="N69" s="31"/>
      <c r="O69" s="57" t="s">
        <v>151</v>
      </c>
      <c r="P69" s="57" t="s">
        <v>151</v>
      </c>
      <c r="Q69" s="35" t="s">
        <v>152</v>
      </c>
      <c r="R69" s="64" t="s">
        <v>171</v>
      </c>
      <c r="S69" s="29" t="s">
        <v>33</v>
      </c>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XEJ69" s="65"/>
      <c r="XEK69" s="65"/>
      <c r="XEL69" s="65"/>
      <c r="XEM69" s="65"/>
      <c r="XEN69" s="65"/>
      <c r="XEO69" s="65"/>
    </row>
    <row r="70" s="4" customFormat="1" ht="36" customHeight="1" spans="1:16369">
      <c r="A70" s="29">
        <v>62</v>
      </c>
      <c r="B70" s="39" t="s">
        <v>363</v>
      </c>
      <c r="C70" s="34" t="s">
        <v>364</v>
      </c>
      <c r="D70" s="35" t="s">
        <v>27</v>
      </c>
      <c r="E70" s="35" t="s">
        <v>365</v>
      </c>
      <c r="F70" s="30">
        <v>2018</v>
      </c>
      <c r="G70" s="35" t="s">
        <v>57</v>
      </c>
      <c r="H70" s="37" t="s">
        <v>366</v>
      </c>
      <c r="I70" s="35">
        <v>15891606862</v>
      </c>
      <c r="J70" s="53">
        <f t="shared" si="2"/>
        <v>50</v>
      </c>
      <c r="K70" s="31">
        <v>50</v>
      </c>
      <c r="L70" s="31"/>
      <c r="M70" s="31"/>
      <c r="N70" s="31"/>
      <c r="O70" s="57" t="s">
        <v>367</v>
      </c>
      <c r="P70" s="57" t="s">
        <v>367</v>
      </c>
      <c r="Q70" s="35" t="s">
        <v>368</v>
      </c>
      <c r="R70" s="64" t="s">
        <v>171</v>
      </c>
      <c r="S70" s="29" t="s">
        <v>33</v>
      </c>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XEJ70" s="65"/>
      <c r="XEK70" s="65"/>
      <c r="XEL70" s="65"/>
      <c r="XEM70" s="65"/>
      <c r="XEN70" s="65"/>
      <c r="XEO70" s="65"/>
    </row>
    <row r="71" s="4" customFormat="1" ht="36" customHeight="1" spans="1:16369">
      <c r="A71" s="29">
        <v>63</v>
      </c>
      <c r="B71" s="39" t="s">
        <v>369</v>
      </c>
      <c r="C71" s="34" t="s">
        <v>370</v>
      </c>
      <c r="D71" s="35" t="s">
        <v>27</v>
      </c>
      <c r="E71" s="35" t="s">
        <v>286</v>
      </c>
      <c r="F71" s="30">
        <v>2018</v>
      </c>
      <c r="G71" s="35" t="s">
        <v>57</v>
      </c>
      <c r="H71" s="35" t="s">
        <v>371</v>
      </c>
      <c r="I71" s="35">
        <v>18992940009</v>
      </c>
      <c r="J71" s="53">
        <f t="shared" si="2"/>
        <v>50</v>
      </c>
      <c r="K71" s="31">
        <v>50</v>
      </c>
      <c r="L71" s="31"/>
      <c r="M71" s="31"/>
      <c r="N71" s="31"/>
      <c r="O71" s="57" t="s">
        <v>213</v>
      </c>
      <c r="P71" s="57" t="s">
        <v>213</v>
      </c>
      <c r="Q71" s="35" t="s">
        <v>214</v>
      </c>
      <c r="R71" s="64" t="s">
        <v>171</v>
      </c>
      <c r="S71" s="29" t="s">
        <v>33</v>
      </c>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XEJ71" s="65"/>
      <c r="XEK71" s="65"/>
      <c r="XEL71" s="65"/>
      <c r="XEM71" s="65"/>
      <c r="XEN71" s="65"/>
      <c r="XEO71" s="65"/>
    </row>
    <row r="72" s="4" customFormat="1" ht="36" customHeight="1" spans="1:16369">
      <c r="A72" s="29">
        <v>64</v>
      </c>
      <c r="B72" s="39" t="s">
        <v>372</v>
      </c>
      <c r="C72" s="34" t="s">
        <v>373</v>
      </c>
      <c r="D72" s="35" t="s">
        <v>27</v>
      </c>
      <c r="E72" s="35" t="s">
        <v>374</v>
      </c>
      <c r="F72" s="30">
        <v>2018</v>
      </c>
      <c r="G72" s="35" t="s">
        <v>57</v>
      </c>
      <c r="H72" s="35" t="s">
        <v>375</v>
      </c>
      <c r="I72" s="35">
        <v>13991580058</v>
      </c>
      <c r="J72" s="53">
        <f t="shared" si="2"/>
        <v>50</v>
      </c>
      <c r="K72" s="31">
        <v>50</v>
      </c>
      <c r="L72" s="31"/>
      <c r="M72" s="31"/>
      <c r="N72" s="31"/>
      <c r="O72" s="57" t="s">
        <v>376</v>
      </c>
      <c r="P72" s="57" t="s">
        <v>376</v>
      </c>
      <c r="Q72" s="35" t="s">
        <v>377</v>
      </c>
      <c r="R72" s="64" t="s">
        <v>171</v>
      </c>
      <c r="S72" s="29" t="s">
        <v>33</v>
      </c>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XEJ72" s="65"/>
      <c r="XEK72" s="65"/>
      <c r="XEL72" s="65"/>
      <c r="XEM72" s="65"/>
      <c r="XEN72" s="65"/>
      <c r="XEO72" s="65"/>
    </row>
    <row r="73" s="4" customFormat="1" ht="36" customHeight="1" spans="1:16369">
      <c r="A73" s="29">
        <v>65</v>
      </c>
      <c r="B73" s="39" t="s">
        <v>378</v>
      </c>
      <c r="C73" s="34" t="s">
        <v>379</v>
      </c>
      <c r="D73" s="35" t="s">
        <v>27</v>
      </c>
      <c r="E73" s="35" t="s">
        <v>380</v>
      </c>
      <c r="F73" s="30">
        <v>2018</v>
      </c>
      <c r="G73" s="35" t="s">
        <v>57</v>
      </c>
      <c r="H73" s="37" t="s">
        <v>381</v>
      </c>
      <c r="I73" s="35">
        <v>13488007000</v>
      </c>
      <c r="J73" s="53">
        <f t="shared" si="2"/>
        <v>50</v>
      </c>
      <c r="K73" s="31">
        <v>50</v>
      </c>
      <c r="L73" s="31"/>
      <c r="M73" s="31"/>
      <c r="N73" s="31"/>
      <c r="O73" s="57" t="s">
        <v>382</v>
      </c>
      <c r="P73" s="57" t="s">
        <v>382</v>
      </c>
      <c r="Q73" s="35" t="s">
        <v>294</v>
      </c>
      <c r="R73" s="64" t="s">
        <v>171</v>
      </c>
      <c r="S73" s="29" t="s">
        <v>33</v>
      </c>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XEJ73" s="65"/>
      <c r="XEK73" s="65"/>
      <c r="XEL73" s="65"/>
      <c r="XEM73" s="65"/>
      <c r="XEN73" s="65"/>
      <c r="XEO73" s="65"/>
    </row>
    <row r="74" s="4" customFormat="1" ht="36" customHeight="1" spans="1:16369">
      <c r="A74" s="29">
        <v>66</v>
      </c>
      <c r="B74" s="66" t="s">
        <v>383</v>
      </c>
      <c r="C74" s="34" t="s">
        <v>384</v>
      </c>
      <c r="D74" s="35" t="s">
        <v>63</v>
      </c>
      <c r="E74" s="35" t="s">
        <v>385</v>
      </c>
      <c r="F74" s="30">
        <v>2018</v>
      </c>
      <c r="G74" s="35" t="s">
        <v>57</v>
      </c>
      <c r="H74" s="37" t="s">
        <v>386</v>
      </c>
      <c r="I74" s="35">
        <v>13679193664</v>
      </c>
      <c r="J74" s="53">
        <f t="shared" si="2"/>
        <v>50</v>
      </c>
      <c r="K74" s="31">
        <v>50</v>
      </c>
      <c r="L74" s="31"/>
      <c r="M74" s="31"/>
      <c r="N74" s="31"/>
      <c r="O74" s="57" t="s">
        <v>387</v>
      </c>
      <c r="P74" s="57" t="s">
        <v>387</v>
      </c>
      <c r="Q74" s="35" t="s">
        <v>388</v>
      </c>
      <c r="R74" s="64" t="s">
        <v>171</v>
      </c>
      <c r="S74" s="29" t="s">
        <v>33</v>
      </c>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XEJ74" s="65"/>
      <c r="XEK74" s="65"/>
      <c r="XEL74" s="65"/>
      <c r="XEM74" s="65"/>
      <c r="XEN74" s="65"/>
      <c r="XEO74" s="65"/>
    </row>
    <row r="75" s="4" customFormat="1" ht="36" customHeight="1" spans="1:16369">
      <c r="A75" s="29">
        <v>67</v>
      </c>
      <c r="B75" s="36" t="s">
        <v>389</v>
      </c>
      <c r="C75" s="34" t="s">
        <v>390</v>
      </c>
      <c r="D75" s="35" t="s">
        <v>73</v>
      </c>
      <c r="E75" s="35" t="s">
        <v>106</v>
      </c>
      <c r="F75" s="30">
        <v>2018</v>
      </c>
      <c r="G75" s="35" t="s">
        <v>57</v>
      </c>
      <c r="H75" s="37" t="s">
        <v>107</v>
      </c>
      <c r="I75" s="35">
        <v>13571588887</v>
      </c>
      <c r="J75" s="53">
        <v>60</v>
      </c>
      <c r="K75" s="31"/>
      <c r="L75" s="31"/>
      <c r="M75" s="31"/>
      <c r="N75" s="31">
        <v>60</v>
      </c>
      <c r="O75" s="57" t="s">
        <v>108</v>
      </c>
      <c r="P75" s="57" t="s">
        <v>108</v>
      </c>
      <c r="Q75" s="35" t="s">
        <v>202</v>
      </c>
      <c r="R75" s="64" t="s">
        <v>184</v>
      </c>
      <c r="S75" s="29" t="s">
        <v>33</v>
      </c>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XEJ75" s="65"/>
      <c r="XEK75" s="65"/>
      <c r="XEL75" s="65"/>
      <c r="XEM75" s="65"/>
      <c r="XEN75" s="65"/>
      <c r="XEO75" s="65"/>
    </row>
    <row r="76" s="4" customFormat="1" ht="36" customHeight="1" spans="1:16369">
      <c r="A76" s="29">
        <v>68</v>
      </c>
      <c r="B76" s="39" t="s">
        <v>391</v>
      </c>
      <c r="C76" s="34" t="s">
        <v>392</v>
      </c>
      <c r="D76" s="35" t="s">
        <v>393</v>
      </c>
      <c r="E76" s="35" t="s">
        <v>394</v>
      </c>
      <c r="F76" s="30">
        <v>2018</v>
      </c>
      <c r="G76" s="35" t="s">
        <v>57</v>
      </c>
      <c r="H76" s="37" t="s">
        <v>395</v>
      </c>
      <c r="I76" s="35">
        <v>15829893006</v>
      </c>
      <c r="J76" s="53">
        <f t="shared" ref="J76:J85" si="3">K76+L76+M76+N76</f>
        <v>50</v>
      </c>
      <c r="K76" s="31">
        <v>50</v>
      </c>
      <c r="L76" s="31"/>
      <c r="M76" s="31"/>
      <c r="N76" s="31"/>
      <c r="O76" s="57" t="s">
        <v>376</v>
      </c>
      <c r="P76" s="57" t="s">
        <v>376</v>
      </c>
      <c r="Q76" s="35" t="s">
        <v>377</v>
      </c>
      <c r="R76" s="64" t="s">
        <v>171</v>
      </c>
      <c r="S76" s="29" t="s">
        <v>33</v>
      </c>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XEJ76" s="65"/>
      <c r="XEK76" s="65"/>
      <c r="XEL76" s="65"/>
      <c r="XEM76" s="65"/>
      <c r="XEN76" s="65"/>
      <c r="XEO76" s="65"/>
    </row>
    <row r="77" s="4" customFormat="1" ht="36" customHeight="1" spans="1:16369">
      <c r="A77" s="29">
        <v>69</v>
      </c>
      <c r="B77" s="39" t="s">
        <v>396</v>
      </c>
      <c r="C77" s="34" t="s">
        <v>397</v>
      </c>
      <c r="D77" s="35" t="s">
        <v>27</v>
      </c>
      <c r="E77" s="35" t="s">
        <v>398</v>
      </c>
      <c r="F77" s="30">
        <v>2018</v>
      </c>
      <c r="G77" s="35" t="s">
        <v>57</v>
      </c>
      <c r="H77" s="37" t="s">
        <v>30</v>
      </c>
      <c r="I77" s="35">
        <v>13571595828</v>
      </c>
      <c r="J77" s="53">
        <f t="shared" si="3"/>
        <v>50</v>
      </c>
      <c r="K77" s="31">
        <v>50</v>
      </c>
      <c r="L77" s="31"/>
      <c r="M77" s="31"/>
      <c r="N77" s="31"/>
      <c r="O77" s="57" t="s">
        <v>399</v>
      </c>
      <c r="P77" s="57" t="s">
        <v>399</v>
      </c>
      <c r="Q77" s="35" t="s">
        <v>400</v>
      </c>
      <c r="R77" s="64" t="s">
        <v>171</v>
      </c>
      <c r="S77" s="29" t="s">
        <v>33</v>
      </c>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XEJ77" s="65"/>
      <c r="XEK77" s="65"/>
      <c r="XEL77" s="65"/>
      <c r="XEM77" s="65"/>
      <c r="XEN77" s="65"/>
      <c r="XEO77" s="65"/>
    </row>
    <row r="78" s="4" customFormat="1" ht="36" customHeight="1" spans="1:16369">
      <c r="A78" s="29">
        <v>70</v>
      </c>
      <c r="B78" s="67" t="s">
        <v>401</v>
      </c>
      <c r="C78" s="68" t="s">
        <v>402</v>
      </c>
      <c r="D78" s="69" t="s">
        <v>63</v>
      </c>
      <c r="E78" s="69" t="s">
        <v>403</v>
      </c>
      <c r="F78" s="70">
        <v>2018</v>
      </c>
      <c r="G78" s="69" t="s">
        <v>57</v>
      </c>
      <c r="H78" s="69" t="s">
        <v>404</v>
      </c>
      <c r="I78" s="69">
        <v>15129193898</v>
      </c>
      <c r="J78" s="53">
        <f t="shared" si="3"/>
        <v>50</v>
      </c>
      <c r="K78" s="81">
        <v>50</v>
      </c>
      <c r="L78" s="81"/>
      <c r="M78" s="81"/>
      <c r="N78" s="81"/>
      <c r="O78" s="82" t="s">
        <v>405</v>
      </c>
      <c r="P78" s="82" t="s">
        <v>405</v>
      </c>
      <c r="Q78" s="35" t="s">
        <v>406</v>
      </c>
      <c r="R78" s="94" t="s">
        <v>171</v>
      </c>
      <c r="S78" s="29" t="s">
        <v>33</v>
      </c>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XEJ78" s="65"/>
      <c r="XEK78" s="65"/>
      <c r="XEL78" s="65"/>
      <c r="XEM78" s="65"/>
      <c r="XEN78" s="65"/>
      <c r="XEO78" s="65"/>
    </row>
    <row r="79" s="5" customFormat="1" ht="36" customHeight="1" spans="1:16369">
      <c r="A79" s="29">
        <v>71</v>
      </c>
      <c r="B79" s="71" t="s">
        <v>407</v>
      </c>
      <c r="C79" s="71" t="s">
        <v>408</v>
      </c>
      <c r="D79" s="71" t="s">
        <v>36</v>
      </c>
      <c r="E79" s="71" t="s">
        <v>36</v>
      </c>
      <c r="F79" s="71">
        <v>2018</v>
      </c>
      <c r="G79" s="71" t="s">
        <v>57</v>
      </c>
      <c r="H79" s="71" t="s">
        <v>409</v>
      </c>
      <c r="I79" s="83">
        <v>13509195385</v>
      </c>
      <c r="J79" s="53">
        <f t="shared" si="3"/>
        <v>1037.378</v>
      </c>
      <c r="K79" s="83">
        <v>648.948</v>
      </c>
      <c r="L79" s="83">
        <v>388.43</v>
      </c>
      <c r="M79" s="83"/>
      <c r="N79" s="84"/>
      <c r="O79" s="83" t="s">
        <v>410</v>
      </c>
      <c r="P79" s="83" t="s">
        <v>410</v>
      </c>
      <c r="Q79" s="83" t="s">
        <v>411</v>
      </c>
      <c r="R79" s="83" t="s">
        <v>412</v>
      </c>
      <c r="S79" s="29" t="s">
        <v>33</v>
      </c>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95"/>
      <c r="GB79" s="95"/>
      <c r="GC79" s="95"/>
      <c r="GD79" s="95"/>
      <c r="GE79" s="95"/>
      <c r="GF79" s="95"/>
      <c r="GG79" s="95"/>
      <c r="GH79" s="95"/>
      <c r="GI79" s="95"/>
      <c r="GJ79" s="95"/>
      <c r="GK79" s="95"/>
      <c r="GL79" s="95"/>
      <c r="GM79" s="95"/>
      <c r="GN79" s="95"/>
      <c r="GO79" s="95"/>
      <c r="GP79" s="95"/>
      <c r="GQ79" s="95"/>
      <c r="GR79" s="95"/>
      <c r="GS79" s="95"/>
      <c r="GT79" s="95"/>
      <c r="GU79" s="95"/>
      <c r="GV79" s="95"/>
      <c r="GW79" s="95"/>
      <c r="GX79" s="95"/>
      <c r="GY79" s="95"/>
      <c r="GZ79" s="95"/>
      <c r="HA79" s="95"/>
      <c r="HB79" s="95"/>
      <c r="HC79" s="95"/>
      <c r="HD79" s="95"/>
      <c r="HE79" s="95"/>
      <c r="HF79" s="95"/>
      <c r="HG79" s="95"/>
      <c r="HH79" s="95"/>
      <c r="HI79" s="95"/>
      <c r="HJ79" s="95"/>
      <c r="HK79" s="95"/>
      <c r="HL79" s="95"/>
      <c r="HM79" s="95"/>
      <c r="HN79" s="95"/>
      <c r="HO79" s="95"/>
      <c r="HP79" s="95"/>
      <c r="HQ79" s="95"/>
      <c r="HR79" s="95"/>
      <c r="HS79" s="95"/>
      <c r="HT79" s="95"/>
      <c r="HU79" s="95"/>
      <c r="HV79" s="95"/>
      <c r="HW79" s="95"/>
      <c r="HX79" s="95"/>
      <c r="HY79" s="95"/>
      <c r="HZ79" s="95"/>
      <c r="IA79" s="95"/>
      <c r="IB79" s="95"/>
      <c r="XEJ79" s="65"/>
      <c r="XEK79" s="65"/>
      <c r="XEL79" s="65"/>
      <c r="XEM79" s="65"/>
      <c r="XEN79" s="65"/>
      <c r="XEO79" s="65"/>
    </row>
    <row r="80" s="4" customFormat="1" ht="36" customHeight="1" spans="1:16369">
      <c r="A80" s="72" t="s">
        <v>413</v>
      </c>
      <c r="B80" s="72">
        <v>10</v>
      </c>
      <c r="C80" s="73"/>
      <c r="D80" s="30"/>
      <c r="E80" s="30"/>
      <c r="F80" s="31">
        <v>2018</v>
      </c>
      <c r="G80" s="30"/>
      <c r="H80" s="30"/>
      <c r="I80" s="85"/>
      <c r="J80" s="53">
        <f t="shared" si="3"/>
        <v>570</v>
      </c>
      <c r="K80" s="86">
        <v>514</v>
      </c>
      <c r="L80" s="87">
        <f>L81+L82+L83+L84+L85+L87+L90</f>
        <v>0</v>
      </c>
      <c r="M80" s="87">
        <f>M81+M82+M83+M84+M85+M87+M90</f>
        <v>56</v>
      </c>
      <c r="N80" s="87">
        <f>N81+N82+N83+N84+N85+N87+N90</f>
        <v>0</v>
      </c>
      <c r="O80" s="72"/>
      <c r="P80" s="72"/>
      <c r="Q80" s="72"/>
      <c r="R80" s="72"/>
      <c r="S80" s="72"/>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XEJ80" s="65"/>
      <c r="XEK80" s="65"/>
      <c r="XEL80" s="65"/>
      <c r="XEM80" s="65"/>
      <c r="XEN80" s="65"/>
      <c r="XEO80" s="65"/>
    </row>
    <row r="81" s="4" customFormat="1" ht="36" customHeight="1" spans="1:16369">
      <c r="A81" s="74">
        <v>1</v>
      </c>
      <c r="B81" s="30" t="s">
        <v>414</v>
      </c>
      <c r="C81" s="30" t="s">
        <v>415</v>
      </c>
      <c r="D81" s="30" t="s">
        <v>73</v>
      </c>
      <c r="E81" s="30" t="s">
        <v>74</v>
      </c>
      <c r="F81" s="31">
        <v>2018</v>
      </c>
      <c r="G81" s="30" t="s">
        <v>416</v>
      </c>
      <c r="H81" s="30" t="s">
        <v>417</v>
      </c>
      <c r="I81" s="30" t="s">
        <v>418</v>
      </c>
      <c r="J81" s="53">
        <f t="shared" si="3"/>
        <v>100</v>
      </c>
      <c r="K81" s="30">
        <v>100</v>
      </c>
      <c r="L81" s="30"/>
      <c r="M81" s="30"/>
      <c r="N81" s="30"/>
      <c r="O81" s="30" t="s">
        <v>419</v>
      </c>
      <c r="P81" s="30" t="s">
        <v>419</v>
      </c>
      <c r="Q81" s="30" t="s">
        <v>420</v>
      </c>
      <c r="R81" s="30" t="s">
        <v>421</v>
      </c>
      <c r="S81" s="29" t="s">
        <v>33</v>
      </c>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XEJ81" s="65"/>
      <c r="XEK81" s="65"/>
      <c r="XEL81" s="65"/>
      <c r="XEM81" s="65"/>
      <c r="XEN81" s="65"/>
      <c r="XEO81" s="65"/>
    </row>
    <row r="82" s="4" customFormat="1" ht="36" customHeight="1" spans="1:16369">
      <c r="A82" s="74">
        <v>2</v>
      </c>
      <c r="B82" s="30" t="s">
        <v>422</v>
      </c>
      <c r="C82" s="30" t="s">
        <v>423</v>
      </c>
      <c r="D82" s="30" t="s">
        <v>73</v>
      </c>
      <c r="E82" s="30" t="s">
        <v>343</v>
      </c>
      <c r="F82" s="31">
        <v>2018</v>
      </c>
      <c r="G82" s="30" t="s">
        <v>73</v>
      </c>
      <c r="H82" s="30" t="s">
        <v>417</v>
      </c>
      <c r="I82" s="30" t="s">
        <v>418</v>
      </c>
      <c r="J82" s="53">
        <f t="shared" si="3"/>
        <v>100</v>
      </c>
      <c r="K82" s="30">
        <v>100</v>
      </c>
      <c r="L82" s="30"/>
      <c r="M82" s="30"/>
      <c r="N82" s="30"/>
      <c r="O82" s="30" t="s">
        <v>424</v>
      </c>
      <c r="P82" s="30" t="s">
        <v>424</v>
      </c>
      <c r="Q82" s="30" t="s">
        <v>420</v>
      </c>
      <c r="R82" s="30" t="s">
        <v>425</v>
      </c>
      <c r="S82" s="29" t="s">
        <v>33</v>
      </c>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XEJ82" s="65"/>
      <c r="XEK82" s="65"/>
      <c r="XEL82" s="65"/>
      <c r="XEM82" s="65"/>
      <c r="XEN82" s="65"/>
      <c r="XEO82" s="65"/>
    </row>
    <row r="83" s="4" customFormat="1" ht="36" customHeight="1" spans="1:16369">
      <c r="A83" s="74">
        <v>3</v>
      </c>
      <c r="B83" s="30" t="s">
        <v>426</v>
      </c>
      <c r="C83" s="30" t="s">
        <v>427</v>
      </c>
      <c r="D83" s="30" t="s">
        <v>73</v>
      </c>
      <c r="E83" s="30" t="s">
        <v>100</v>
      </c>
      <c r="F83" s="31">
        <v>2018</v>
      </c>
      <c r="G83" s="30" t="s">
        <v>416</v>
      </c>
      <c r="H83" s="30" t="s">
        <v>417</v>
      </c>
      <c r="I83" s="30" t="s">
        <v>418</v>
      </c>
      <c r="J83" s="53">
        <f t="shared" si="3"/>
        <v>70</v>
      </c>
      <c r="K83" s="30">
        <v>14</v>
      </c>
      <c r="L83" s="30"/>
      <c r="M83" s="30">
        <v>56</v>
      </c>
      <c r="N83" s="30"/>
      <c r="O83" s="30" t="s">
        <v>428</v>
      </c>
      <c r="P83" s="30" t="s">
        <v>428</v>
      </c>
      <c r="Q83" s="30" t="s">
        <v>420</v>
      </c>
      <c r="R83" s="30" t="s">
        <v>429</v>
      </c>
      <c r="S83" s="29" t="s">
        <v>33</v>
      </c>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XEJ83" s="65"/>
      <c r="XEK83" s="65"/>
      <c r="XEL83" s="65"/>
      <c r="XEM83" s="65"/>
      <c r="XEN83" s="65"/>
      <c r="XEO83" s="65"/>
    </row>
    <row r="84" s="4" customFormat="1" ht="36" customHeight="1" spans="1:16369">
      <c r="A84" s="74">
        <v>4</v>
      </c>
      <c r="B84" s="30" t="s">
        <v>430</v>
      </c>
      <c r="C84" s="30" t="s">
        <v>431</v>
      </c>
      <c r="D84" s="30" t="s">
        <v>73</v>
      </c>
      <c r="E84" s="30" t="s">
        <v>81</v>
      </c>
      <c r="F84" s="31">
        <v>2018</v>
      </c>
      <c r="G84" s="30" t="s">
        <v>416</v>
      </c>
      <c r="H84" s="30" t="s">
        <v>417</v>
      </c>
      <c r="I84" s="30" t="s">
        <v>418</v>
      </c>
      <c r="J84" s="53">
        <f t="shared" si="3"/>
        <v>50</v>
      </c>
      <c r="K84" s="30">
        <v>50</v>
      </c>
      <c r="L84" s="30"/>
      <c r="M84" s="30"/>
      <c r="N84" s="30"/>
      <c r="O84" s="30" t="s">
        <v>419</v>
      </c>
      <c r="P84" s="30" t="s">
        <v>419</v>
      </c>
      <c r="Q84" s="30" t="s">
        <v>420</v>
      </c>
      <c r="R84" s="30" t="s">
        <v>432</v>
      </c>
      <c r="S84" s="29" t="s">
        <v>33</v>
      </c>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XEJ84" s="65"/>
      <c r="XEK84" s="65"/>
      <c r="XEL84" s="65"/>
      <c r="XEM84" s="65"/>
      <c r="XEN84" s="65"/>
      <c r="XEO84" s="65"/>
    </row>
    <row r="85" s="4" customFormat="1" ht="36" customHeight="1" spans="1:16369">
      <c r="A85" s="74">
        <v>5</v>
      </c>
      <c r="B85" s="30" t="s">
        <v>433</v>
      </c>
      <c r="C85" s="30" t="s">
        <v>434</v>
      </c>
      <c r="D85" s="30" t="s">
        <v>124</v>
      </c>
      <c r="E85" s="30" t="s">
        <v>131</v>
      </c>
      <c r="F85" s="31">
        <v>2018</v>
      </c>
      <c r="G85" s="30" t="s">
        <v>416</v>
      </c>
      <c r="H85" s="30" t="s">
        <v>417</v>
      </c>
      <c r="I85" s="30" t="s">
        <v>418</v>
      </c>
      <c r="J85" s="53">
        <f t="shared" si="3"/>
        <v>50</v>
      </c>
      <c r="K85" s="30">
        <v>50</v>
      </c>
      <c r="L85" s="30"/>
      <c r="M85" s="30"/>
      <c r="N85" s="30"/>
      <c r="O85" s="30" t="s">
        <v>428</v>
      </c>
      <c r="P85" s="30" t="s">
        <v>428</v>
      </c>
      <c r="Q85" s="30" t="s">
        <v>420</v>
      </c>
      <c r="R85" s="30" t="s">
        <v>435</v>
      </c>
      <c r="S85" s="29" t="s">
        <v>33</v>
      </c>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XEJ85" s="65"/>
      <c r="XEK85" s="65"/>
      <c r="XEL85" s="65"/>
      <c r="XEM85" s="65"/>
      <c r="XEN85" s="65"/>
      <c r="XEO85" s="65"/>
    </row>
    <row r="86" s="4" customFormat="1" ht="36" customHeight="1" spans="1:16369">
      <c r="A86" s="74">
        <v>6</v>
      </c>
      <c r="B86" s="30" t="s">
        <v>436</v>
      </c>
      <c r="C86" s="30" t="s">
        <v>437</v>
      </c>
      <c r="D86" s="30" t="s">
        <v>124</v>
      </c>
      <c r="E86" s="30" t="s">
        <v>131</v>
      </c>
      <c r="F86" s="31">
        <v>2018</v>
      </c>
      <c r="G86" s="30" t="s">
        <v>416</v>
      </c>
      <c r="H86" s="30" t="s">
        <v>417</v>
      </c>
      <c r="I86" s="30" t="s">
        <v>418</v>
      </c>
      <c r="J86" s="53">
        <v>70</v>
      </c>
      <c r="K86" s="30"/>
      <c r="L86" s="30"/>
      <c r="M86" s="30">
        <v>70</v>
      </c>
      <c r="N86" s="30"/>
      <c r="O86" s="30" t="s">
        <v>438</v>
      </c>
      <c r="P86" s="30" t="s">
        <v>438</v>
      </c>
      <c r="Q86" s="30" t="s">
        <v>420</v>
      </c>
      <c r="R86" s="30" t="s">
        <v>439</v>
      </c>
      <c r="S86" s="29" t="s">
        <v>33</v>
      </c>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XEJ86" s="65"/>
      <c r="XEK86" s="65"/>
      <c r="XEL86" s="65"/>
      <c r="XEM86" s="65"/>
      <c r="XEN86" s="65"/>
      <c r="XEO86" s="65"/>
    </row>
    <row r="87" s="4" customFormat="1" ht="36" customHeight="1" spans="1:16369">
      <c r="A87" s="74">
        <v>7</v>
      </c>
      <c r="B87" s="30" t="s">
        <v>440</v>
      </c>
      <c r="C87" s="30" t="s">
        <v>441</v>
      </c>
      <c r="D87" s="30" t="s">
        <v>63</v>
      </c>
      <c r="E87" s="30" t="s">
        <v>177</v>
      </c>
      <c r="F87" s="31">
        <v>2018</v>
      </c>
      <c r="G87" s="30" t="s">
        <v>416</v>
      </c>
      <c r="H87" s="30" t="s">
        <v>417</v>
      </c>
      <c r="I87" s="30" t="s">
        <v>418</v>
      </c>
      <c r="J87" s="53">
        <f>K87+L87+M87+N87</f>
        <v>100</v>
      </c>
      <c r="K87" s="30">
        <v>100</v>
      </c>
      <c r="L87" s="30"/>
      <c r="M87" s="30"/>
      <c r="N87" s="30"/>
      <c r="O87" s="30" t="s">
        <v>419</v>
      </c>
      <c r="P87" s="30" t="s">
        <v>419</v>
      </c>
      <c r="Q87" s="30" t="s">
        <v>420</v>
      </c>
      <c r="R87" s="30" t="s">
        <v>442</v>
      </c>
      <c r="S87" s="29" t="s">
        <v>33</v>
      </c>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XEJ87" s="65"/>
      <c r="XEK87" s="65"/>
      <c r="XEL87" s="65"/>
      <c r="XEM87" s="65"/>
      <c r="XEN87" s="65"/>
      <c r="XEO87" s="65"/>
    </row>
    <row r="88" s="4" customFormat="1" ht="36" customHeight="1" spans="1:16369">
      <c r="A88" s="74">
        <v>8</v>
      </c>
      <c r="B88" s="30" t="s">
        <v>443</v>
      </c>
      <c r="C88" s="30" t="s">
        <v>444</v>
      </c>
      <c r="D88" s="30" t="s">
        <v>124</v>
      </c>
      <c r="E88" s="30" t="s">
        <v>445</v>
      </c>
      <c r="F88" s="31">
        <v>2018</v>
      </c>
      <c r="G88" s="30" t="s">
        <v>416</v>
      </c>
      <c r="H88" s="30" t="s">
        <v>417</v>
      </c>
      <c r="I88" s="30" t="s">
        <v>418</v>
      </c>
      <c r="J88" s="53">
        <v>80</v>
      </c>
      <c r="K88" s="30"/>
      <c r="L88" s="30"/>
      <c r="M88" s="30">
        <v>80</v>
      </c>
      <c r="N88" s="30"/>
      <c r="O88" s="30" t="s">
        <v>446</v>
      </c>
      <c r="P88" s="30" t="s">
        <v>446</v>
      </c>
      <c r="Q88" s="30" t="s">
        <v>420</v>
      </c>
      <c r="R88" s="30" t="s">
        <v>447</v>
      </c>
      <c r="S88" s="29" t="s">
        <v>33</v>
      </c>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XEJ88" s="65"/>
      <c r="XEK88" s="65"/>
      <c r="XEL88" s="65"/>
      <c r="XEM88" s="65"/>
      <c r="XEN88" s="65"/>
      <c r="XEO88" s="65"/>
    </row>
    <row r="89" s="4" customFormat="1" ht="36" customHeight="1" spans="1:16369">
      <c r="A89" s="74">
        <v>9</v>
      </c>
      <c r="B89" s="30" t="s">
        <v>448</v>
      </c>
      <c r="C89" s="30" t="s">
        <v>449</v>
      </c>
      <c r="D89" s="30" t="s">
        <v>142</v>
      </c>
      <c r="E89" s="30" t="s">
        <v>450</v>
      </c>
      <c r="F89" s="31">
        <v>2018</v>
      </c>
      <c r="G89" s="30" t="s">
        <v>416</v>
      </c>
      <c r="H89" s="30" t="s">
        <v>417</v>
      </c>
      <c r="I89" s="30" t="s">
        <v>418</v>
      </c>
      <c r="J89" s="53">
        <v>80</v>
      </c>
      <c r="K89" s="30"/>
      <c r="L89" s="30"/>
      <c r="M89" s="30">
        <v>80</v>
      </c>
      <c r="N89" s="30"/>
      <c r="O89" s="30" t="s">
        <v>451</v>
      </c>
      <c r="P89" s="30" t="s">
        <v>451</v>
      </c>
      <c r="Q89" s="30" t="s">
        <v>420</v>
      </c>
      <c r="R89" s="30" t="s">
        <v>452</v>
      </c>
      <c r="S89" s="29" t="s">
        <v>33</v>
      </c>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XEJ89" s="65"/>
      <c r="XEK89" s="65"/>
      <c r="XEL89" s="65"/>
      <c r="XEM89" s="65"/>
      <c r="XEN89" s="65"/>
      <c r="XEO89" s="65"/>
    </row>
    <row r="90" s="4" customFormat="1" ht="36" customHeight="1" spans="1:16369">
      <c r="A90" s="74">
        <v>10</v>
      </c>
      <c r="B90" s="30" t="s">
        <v>453</v>
      </c>
      <c r="C90" s="30" t="s">
        <v>454</v>
      </c>
      <c r="D90" s="30" t="s">
        <v>230</v>
      </c>
      <c r="E90" s="30" t="s">
        <v>455</v>
      </c>
      <c r="F90" s="31">
        <v>2018</v>
      </c>
      <c r="G90" s="30" t="s">
        <v>416</v>
      </c>
      <c r="H90" s="30" t="s">
        <v>417</v>
      </c>
      <c r="I90" s="30" t="s">
        <v>418</v>
      </c>
      <c r="J90" s="53">
        <f>K90+L90+M90+N90</f>
        <v>100</v>
      </c>
      <c r="K90" s="30">
        <v>100</v>
      </c>
      <c r="L90" s="30"/>
      <c r="M90" s="30"/>
      <c r="N90" s="30"/>
      <c r="O90" s="30" t="s">
        <v>451</v>
      </c>
      <c r="P90" s="30" t="s">
        <v>451</v>
      </c>
      <c r="Q90" s="30" t="s">
        <v>420</v>
      </c>
      <c r="R90" s="30" t="s">
        <v>452</v>
      </c>
      <c r="S90" s="29" t="s">
        <v>33</v>
      </c>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XEJ90" s="65"/>
      <c r="XEK90" s="65"/>
      <c r="XEL90" s="65"/>
      <c r="XEM90" s="65"/>
      <c r="XEN90" s="65"/>
      <c r="XEO90" s="65"/>
    </row>
    <row r="91" s="4" customFormat="1" ht="36" customHeight="1" spans="1:16369">
      <c r="A91" s="72" t="s">
        <v>456</v>
      </c>
      <c r="B91" s="72">
        <v>2</v>
      </c>
      <c r="C91" s="73"/>
      <c r="D91" s="30"/>
      <c r="E91" s="30"/>
      <c r="F91" s="30"/>
      <c r="G91" s="30"/>
      <c r="H91" s="30"/>
      <c r="I91" s="85"/>
      <c r="J91" s="53">
        <f>J92+J95</f>
        <v>46.23</v>
      </c>
      <c r="K91" s="53">
        <f t="shared" ref="K91:N91" si="4">K92+K95</f>
        <v>0</v>
      </c>
      <c r="L91" s="53">
        <f t="shared" si="4"/>
        <v>8.13</v>
      </c>
      <c r="M91" s="53">
        <f t="shared" si="4"/>
        <v>0</v>
      </c>
      <c r="N91" s="53">
        <f t="shared" si="4"/>
        <v>38.1</v>
      </c>
      <c r="O91" s="72"/>
      <c r="P91" s="72"/>
      <c r="Q91" s="72"/>
      <c r="R91" s="72"/>
      <c r="S91" s="72"/>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XEJ91" s="65"/>
      <c r="XEK91" s="65"/>
      <c r="XEL91" s="65"/>
      <c r="XEM91" s="65"/>
      <c r="XEN91" s="65"/>
      <c r="XEO91" s="65"/>
    </row>
    <row r="92" s="4" customFormat="1" ht="36" customHeight="1" spans="1:16369">
      <c r="A92" s="72" t="s">
        <v>457</v>
      </c>
      <c r="B92" s="72">
        <v>2</v>
      </c>
      <c r="C92" s="73"/>
      <c r="D92" s="30"/>
      <c r="E92" s="30"/>
      <c r="F92" s="30"/>
      <c r="G92" s="30"/>
      <c r="H92" s="30"/>
      <c r="I92" s="85"/>
      <c r="J92" s="53">
        <v>38.1</v>
      </c>
      <c r="K92" s="86">
        <v>0</v>
      </c>
      <c r="L92" s="87">
        <v>0</v>
      </c>
      <c r="M92" s="87">
        <v>0</v>
      </c>
      <c r="N92" s="88">
        <v>38.1</v>
      </c>
      <c r="O92" s="72"/>
      <c r="P92" s="72"/>
      <c r="Q92" s="72"/>
      <c r="R92" s="72"/>
      <c r="S92" s="72"/>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XEJ92" s="65"/>
      <c r="XEK92" s="65"/>
      <c r="XEL92" s="65"/>
      <c r="XEM92" s="65"/>
      <c r="XEN92" s="65"/>
      <c r="XEO92" s="65"/>
    </row>
    <row r="93" s="4" customFormat="1" ht="36" customHeight="1" spans="1:16369">
      <c r="A93" s="29">
        <v>1</v>
      </c>
      <c r="B93" s="29" t="s">
        <v>458</v>
      </c>
      <c r="C93" s="30" t="s">
        <v>459</v>
      </c>
      <c r="D93" s="30" t="s">
        <v>36</v>
      </c>
      <c r="E93" s="30" t="s">
        <v>36</v>
      </c>
      <c r="F93" s="30">
        <v>2018</v>
      </c>
      <c r="G93" s="30" t="s">
        <v>29</v>
      </c>
      <c r="H93" s="30" t="s">
        <v>460</v>
      </c>
      <c r="I93" s="30" t="s">
        <v>461</v>
      </c>
      <c r="J93" s="53">
        <v>32.7</v>
      </c>
      <c r="K93" s="30"/>
      <c r="L93" s="30"/>
      <c r="M93" s="30"/>
      <c r="N93" s="30">
        <v>32.7</v>
      </c>
      <c r="O93" s="29" t="s">
        <v>462</v>
      </c>
      <c r="P93" s="29" t="s">
        <v>462</v>
      </c>
      <c r="Q93" s="29" t="s">
        <v>463</v>
      </c>
      <c r="R93" s="29" t="s">
        <v>464</v>
      </c>
      <c r="S93" s="29" t="s">
        <v>33</v>
      </c>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XEJ93" s="65"/>
      <c r="XEK93" s="65"/>
      <c r="XEL93" s="65"/>
      <c r="XEM93" s="65"/>
      <c r="XEN93" s="65"/>
      <c r="XEO93" s="65"/>
    </row>
    <row r="94" s="4" customFormat="1" ht="36" customHeight="1" spans="1:16367">
      <c r="A94" s="70">
        <v>2</v>
      </c>
      <c r="B94" s="70" t="s">
        <v>465</v>
      </c>
      <c r="C94" s="30" t="s">
        <v>466</v>
      </c>
      <c r="D94" s="30" t="s">
        <v>36</v>
      </c>
      <c r="E94" s="30" t="s">
        <v>36</v>
      </c>
      <c r="F94" s="30">
        <v>2018</v>
      </c>
      <c r="G94" s="30" t="s">
        <v>416</v>
      </c>
      <c r="H94" s="30" t="s">
        <v>467</v>
      </c>
      <c r="I94" s="30">
        <v>2803160</v>
      </c>
      <c r="J94" s="53">
        <v>5.4</v>
      </c>
      <c r="K94" s="30"/>
      <c r="L94" s="30"/>
      <c r="M94" s="30"/>
      <c r="N94" s="30">
        <v>5.4</v>
      </c>
      <c r="O94" s="70" t="s">
        <v>468</v>
      </c>
      <c r="P94" s="70" t="s">
        <v>468</v>
      </c>
      <c r="Q94" s="70" t="s">
        <v>463</v>
      </c>
      <c r="R94" s="70" t="s">
        <v>469</v>
      </c>
      <c r="S94" s="29" t="s">
        <v>33</v>
      </c>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XEH94" s="65"/>
      <c r="XEI94" s="65"/>
      <c r="XEJ94" s="65"/>
      <c r="XEK94" s="65"/>
      <c r="XEL94" s="65"/>
      <c r="XEM94" s="65"/>
    </row>
    <row r="95" s="4" customFormat="1" ht="36" customHeight="1" spans="1:16367">
      <c r="A95" s="30">
        <v>3</v>
      </c>
      <c r="B95" s="30" t="s">
        <v>470</v>
      </c>
      <c r="C95" s="30" t="s">
        <v>471</v>
      </c>
      <c r="D95" s="30" t="s">
        <v>36</v>
      </c>
      <c r="E95" s="30" t="s">
        <v>36</v>
      </c>
      <c r="F95" s="30">
        <v>2018</v>
      </c>
      <c r="G95" s="30" t="s">
        <v>29</v>
      </c>
      <c r="H95" s="30" t="s">
        <v>460</v>
      </c>
      <c r="I95" s="30" t="s">
        <v>461</v>
      </c>
      <c r="J95" s="30">
        <v>8.13</v>
      </c>
      <c r="K95" s="30"/>
      <c r="L95" s="30">
        <v>8.13</v>
      </c>
      <c r="M95" s="30"/>
      <c r="N95" s="30"/>
      <c r="O95" s="30" t="s">
        <v>472</v>
      </c>
      <c r="P95" s="30" t="s">
        <v>472</v>
      </c>
      <c r="Q95" s="30" t="s">
        <v>473</v>
      </c>
      <c r="R95" s="30" t="s">
        <v>474</v>
      </c>
      <c r="S95" s="30" t="s">
        <v>33</v>
      </c>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XEH95" s="97"/>
      <c r="XEI95" s="97"/>
      <c r="XEJ95" s="97"/>
      <c r="XEK95" s="97"/>
      <c r="XEL95" s="97"/>
      <c r="XEM95" s="97"/>
    </row>
    <row r="96" s="4" customFormat="1" ht="36" customHeight="1" spans="1:16367">
      <c r="A96" s="72" t="s">
        <v>475</v>
      </c>
      <c r="B96" s="72">
        <v>2</v>
      </c>
      <c r="C96" s="73"/>
      <c r="D96" s="30"/>
      <c r="E96" s="30"/>
      <c r="F96" s="30"/>
      <c r="G96" s="30"/>
      <c r="H96" s="30"/>
      <c r="I96" s="85"/>
      <c r="J96" s="53">
        <f>K96+L96+M96+N96</f>
        <v>1058</v>
      </c>
      <c r="K96" s="86">
        <v>120</v>
      </c>
      <c r="L96" s="87">
        <v>700</v>
      </c>
      <c r="M96" s="87">
        <v>0</v>
      </c>
      <c r="N96" s="88">
        <v>238</v>
      </c>
      <c r="O96" s="72"/>
      <c r="P96" s="72"/>
      <c r="Q96" s="72"/>
      <c r="R96" s="72"/>
      <c r="S96" s="72"/>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XEH96" s="65"/>
      <c r="XEI96" s="65"/>
      <c r="XEJ96" s="65"/>
      <c r="XEK96" s="65"/>
      <c r="XEL96" s="65"/>
      <c r="XEM96" s="65"/>
    </row>
    <row r="97" s="4" customFormat="1" ht="36" customHeight="1" spans="1:16367">
      <c r="A97" s="72" t="s">
        <v>476</v>
      </c>
      <c r="B97" s="72" t="s">
        <v>477</v>
      </c>
      <c r="C97" s="73" t="s">
        <v>478</v>
      </c>
      <c r="D97" s="30" t="s">
        <v>36</v>
      </c>
      <c r="E97" s="30" t="s">
        <v>36</v>
      </c>
      <c r="F97" s="30">
        <v>2018</v>
      </c>
      <c r="G97" s="30" t="s">
        <v>479</v>
      </c>
      <c r="H97" s="30" t="s">
        <v>480</v>
      </c>
      <c r="I97" s="85">
        <v>8196629</v>
      </c>
      <c r="J97" s="53">
        <f>K97+L97+M97+N97</f>
        <v>250</v>
      </c>
      <c r="K97" s="73">
        <v>120</v>
      </c>
      <c r="L97" s="30"/>
      <c r="M97" s="30"/>
      <c r="N97" s="85">
        <v>130</v>
      </c>
      <c r="O97" s="72" t="s">
        <v>481</v>
      </c>
      <c r="P97" s="72" t="s">
        <v>482</v>
      </c>
      <c r="Q97" s="96" t="s">
        <v>483</v>
      </c>
      <c r="R97" s="96" t="s">
        <v>484</v>
      </c>
      <c r="S97" s="29" t="s">
        <v>33</v>
      </c>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XEH97" s="65"/>
      <c r="XEI97" s="65"/>
      <c r="XEJ97" s="65"/>
      <c r="XEK97" s="65"/>
      <c r="XEL97" s="65"/>
      <c r="XEM97" s="65"/>
    </row>
    <row r="98" s="4" customFormat="1" ht="36" customHeight="1" spans="1:16369">
      <c r="A98" s="75" t="s">
        <v>413</v>
      </c>
      <c r="B98" s="76">
        <v>1</v>
      </c>
      <c r="C98" s="32"/>
      <c r="D98" s="31"/>
      <c r="E98" s="31"/>
      <c r="F98" s="31"/>
      <c r="G98" s="31"/>
      <c r="H98" s="31"/>
      <c r="I98" s="89"/>
      <c r="J98" s="53">
        <v>808</v>
      </c>
      <c r="K98" s="86">
        <v>0</v>
      </c>
      <c r="L98" s="87">
        <v>700</v>
      </c>
      <c r="M98" s="87">
        <v>0</v>
      </c>
      <c r="N98" s="88">
        <v>108</v>
      </c>
      <c r="O98" s="75"/>
      <c r="P98" s="75"/>
      <c r="Q98" s="75"/>
      <c r="R98" s="75"/>
      <c r="S98" s="75"/>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XEJ98" s="65"/>
      <c r="XEK98" s="65"/>
      <c r="XEL98" s="65"/>
      <c r="XEM98" s="65"/>
      <c r="XEN98" s="65"/>
      <c r="XEO98" s="65"/>
    </row>
    <row r="99" s="4" customFormat="1" ht="36" customHeight="1" spans="1:16369">
      <c r="A99" s="36">
        <v>1</v>
      </c>
      <c r="B99" s="33" t="s">
        <v>485</v>
      </c>
      <c r="C99" s="31" t="s">
        <v>486</v>
      </c>
      <c r="D99" s="74" t="s">
        <v>36</v>
      </c>
      <c r="E99" s="74" t="s">
        <v>36</v>
      </c>
      <c r="F99" s="31">
        <v>2018</v>
      </c>
      <c r="G99" s="31" t="s">
        <v>29</v>
      </c>
      <c r="H99" s="31" t="s">
        <v>487</v>
      </c>
      <c r="I99" s="31">
        <v>13992963806</v>
      </c>
      <c r="J99" s="53">
        <v>808</v>
      </c>
      <c r="K99" s="31"/>
      <c r="L99" s="31">
        <v>700</v>
      </c>
      <c r="M99" s="31"/>
      <c r="N99" s="31">
        <v>108</v>
      </c>
      <c r="O99" s="36" t="s">
        <v>488</v>
      </c>
      <c r="P99" s="36" t="s">
        <v>489</v>
      </c>
      <c r="Q99" s="36" t="s">
        <v>490</v>
      </c>
      <c r="R99" s="36" t="s">
        <v>491</v>
      </c>
      <c r="S99" s="29" t="s">
        <v>33</v>
      </c>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XEJ99" s="65"/>
      <c r="XEK99" s="65"/>
      <c r="XEL99" s="65"/>
      <c r="XEM99" s="65"/>
      <c r="XEN99" s="65"/>
      <c r="XEO99" s="65"/>
    </row>
    <row r="100" s="4" customFormat="1" ht="36" customHeight="1" spans="1:16369">
      <c r="A100" s="72" t="s">
        <v>492</v>
      </c>
      <c r="B100" s="72">
        <v>6</v>
      </c>
      <c r="C100" s="77"/>
      <c r="D100" s="29"/>
      <c r="E100" s="29"/>
      <c r="F100" s="29"/>
      <c r="G100" s="29"/>
      <c r="H100" s="29"/>
      <c r="I100" s="90"/>
      <c r="J100" s="53">
        <f>K100+L100+M100+N100</f>
        <v>1939.952</v>
      </c>
      <c r="K100" s="86">
        <v>1262</v>
      </c>
      <c r="L100" s="87">
        <v>229</v>
      </c>
      <c r="M100" s="87">
        <v>0</v>
      </c>
      <c r="N100" s="88">
        <v>448.952</v>
      </c>
      <c r="O100" s="72"/>
      <c r="P100" s="72"/>
      <c r="Q100" s="72"/>
      <c r="R100" s="72"/>
      <c r="S100" s="72"/>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XEJ100" s="65"/>
      <c r="XEK100" s="65"/>
      <c r="XEL100" s="65"/>
      <c r="XEM100" s="65"/>
      <c r="XEN100" s="65"/>
      <c r="XEO100" s="65"/>
    </row>
    <row r="101" s="4" customFormat="1" ht="36" customHeight="1" spans="1:16369">
      <c r="A101" s="75" t="s">
        <v>493</v>
      </c>
      <c r="B101" s="72">
        <v>6</v>
      </c>
      <c r="C101" s="73"/>
      <c r="D101" s="30"/>
      <c r="E101" s="30"/>
      <c r="F101" s="30"/>
      <c r="G101" s="30"/>
      <c r="H101" s="30"/>
      <c r="I101" s="85"/>
      <c r="J101" s="53">
        <f>K101+L101+M101+N101</f>
        <v>1939.952</v>
      </c>
      <c r="K101" s="86">
        <v>1262</v>
      </c>
      <c r="L101" s="87">
        <v>229</v>
      </c>
      <c r="M101" s="87">
        <v>0</v>
      </c>
      <c r="N101" s="88">
        <v>448.952</v>
      </c>
      <c r="O101" s="72"/>
      <c r="P101" s="72"/>
      <c r="Q101" s="72"/>
      <c r="R101" s="72"/>
      <c r="S101" s="72"/>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XEJ101" s="65"/>
      <c r="XEK101" s="65"/>
      <c r="XEL101" s="65"/>
      <c r="XEM101" s="65"/>
      <c r="XEN101" s="65"/>
      <c r="XEO101" s="65"/>
    </row>
    <row r="102" s="4" customFormat="1" ht="36" customHeight="1" spans="1:16369">
      <c r="A102" s="30">
        <v>1</v>
      </c>
      <c r="B102" s="30" t="s">
        <v>494</v>
      </c>
      <c r="C102" s="30" t="s">
        <v>495</v>
      </c>
      <c r="D102" s="30" t="s">
        <v>142</v>
      </c>
      <c r="E102" s="30" t="s">
        <v>496</v>
      </c>
      <c r="F102" s="30">
        <v>2018</v>
      </c>
      <c r="G102" s="30" t="s">
        <v>497</v>
      </c>
      <c r="H102" s="30" t="s">
        <v>498</v>
      </c>
      <c r="I102" s="30" t="s">
        <v>499</v>
      </c>
      <c r="J102" s="53">
        <f>K102+L102+M102+N102</f>
        <v>857</v>
      </c>
      <c r="K102" s="30">
        <v>857</v>
      </c>
      <c r="L102" s="30"/>
      <c r="M102" s="30"/>
      <c r="N102" s="30"/>
      <c r="O102" s="30" t="s">
        <v>500</v>
      </c>
      <c r="P102" s="30" t="s">
        <v>501</v>
      </c>
      <c r="Q102" s="29" t="s">
        <v>502</v>
      </c>
      <c r="R102" s="30" t="s">
        <v>503</v>
      </c>
      <c r="S102" s="29" t="s">
        <v>33</v>
      </c>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XEJ102" s="65"/>
      <c r="XEK102" s="65"/>
      <c r="XEL102" s="65"/>
      <c r="XEM102" s="65"/>
      <c r="XEN102" s="65"/>
      <c r="XEO102" s="65"/>
    </row>
    <row r="103" s="4" customFormat="1" ht="36" customHeight="1" spans="1:16369">
      <c r="A103" s="30">
        <v>2</v>
      </c>
      <c r="B103" s="30" t="s">
        <v>504</v>
      </c>
      <c r="C103" s="30" t="s">
        <v>505</v>
      </c>
      <c r="D103" s="30" t="s">
        <v>230</v>
      </c>
      <c r="E103" s="30" t="s">
        <v>506</v>
      </c>
      <c r="F103" s="30">
        <v>2018</v>
      </c>
      <c r="G103" s="30" t="s">
        <v>497</v>
      </c>
      <c r="H103" s="30" t="s">
        <v>498</v>
      </c>
      <c r="I103" s="30" t="s">
        <v>499</v>
      </c>
      <c r="J103" s="53">
        <v>48</v>
      </c>
      <c r="K103" s="30"/>
      <c r="L103" s="30"/>
      <c r="M103" s="30"/>
      <c r="N103" s="30">
        <v>48</v>
      </c>
      <c r="O103" s="30" t="s">
        <v>507</v>
      </c>
      <c r="P103" s="30" t="s">
        <v>508</v>
      </c>
      <c r="Q103" s="29" t="s">
        <v>502</v>
      </c>
      <c r="R103" s="30" t="s">
        <v>509</v>
      </c>
      <c r="S103" s="29" t="s">
        <v>33</v>
      </c>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XEJ103" s="65"/>
      <c r="XEK103" s="65"/>
      <c r="XEL103" s="65"/>
      <c r="XEM103" s="65"/>
      <c r="XEN103" s="65"/>
      <c r="XEO103" s="65"/>
    </row>
    <row r="104" s="4" customFormat="1" ht="36" customHeight="1" spans="1:16369">
      <c r="A104" s="30">
        <v>3</v>
      </c>
      <c r="B104" s="30" t="s">
        <v>510</v>
      </c>
      <c r="C104" s="30" t="s">
        <v>511</v>
      </c>
      <c r="D104" s="30" t="s">
        <v>27</v>
      </c>
      <c r="E104" s="30" t="s">
        <v>380</v>
      </c>
      <c r="F104" s="30">
        <v>2018</v>
      </c>
      <c r="G104" s="30" t="s">
        <v>497</v>
      </c>
      <c r="H104" s="30" t="s">
        <v>498</v>
      </c>
      <c r="I104" s="30" t="s">
        <v>499</v>
      </c>
      <c r="J104" s="53">
        <f>K104+L104+M104+N104</f>
        <v>405</v>
      </c>
      <c r="K104" s="30">
        <v>405</v>
      </c>
      <c r="L104" s="30"/>
      <c r="M104" s="30"/>
      <c r="N104" s="30"/>
      <c r="O104" s="30" t="s">
        <v>512</v>
      </c>
      <c r="P104" s="30" t="s">
        <v>513</v>
      </c>
      <c r="Q104" s="29" t="s">
        <v>502</v>
      </c>
      <c r="R104" s="30" t="s">
        <v>514</v>
      </c>
      <c r="S104" s="29" t="s">
        <v>33</v>
      </c>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XEJ104" s="65"/>
      <c r="XEK104" s="65"/>
      <c r="XEL104" s="65"/>
      <c r="XEM104" s="65"/>
      <c r="XEN104" s="65"/>
      <c r="XEO104" s="65"/>
    </row>
    <row r="105" s="4" customFormat="1" ht="36" customHeight="1" spans="1:16369">
      <c r="A105" s="30">
        <v>4</v>
      </c>
      <c r="B105" s="30" t="s">
        <v>515</v>
      </c>
      <c r="C105" s="30" t="s">
        <v>516</v>
      </c>
      <c r="D105" s="30" t="s">
        <v>27</v>
      </c>
      <c r="E105" s="30" t="s">
        <v>374</v>
      </c>
      <c r="F105" s="30">
        <v>2018</v>
      </c>
      <c r="G105" s="30" t="s">
        <v>497</v>
      </c>
      <c r="H105" s="30" t="s">
        <v>498</v>
      </c>
      <c r="I105" s="30" t="s">
        <v>499</v>
      </c>
      <c r="J105" s="53">
        <v>85</v>
      </c>
      <c r="K105" s="30"/>
      <c r="L105" s="30"/>
      <c r="M105" s="30"/>
      <c r="N105" s="30">
        <v>85</v>
      </c>
      <c r="O105" s="30" t="s">
        <v>517</v>
      </c>
      <c r="P105" s="30" t="s">
        <v>518</v>
      </c>
      <c r="Q105" s="29" t="s">
        <v>502</v>
      </c>
      <c r="R105" s="30" t="s">
        <v>519</v>
      </c>
      <c r="S105" s="29" t="s">
        <v>33</v>
      </c>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XEJ105" s="65"/>
      <c r="XEK105" s="65"/>
      <c r="XEL105" s="65"/>
      <c r="XEM105" s="65"/>
      <c r="XEN105" s="65"/>
      <c r="XEO105" s="65"/>
    </row>
    <row r="106" s="4" customFormat="1" ht="36" customHeight="1" spans="1:16369">
      <c r="A106" s="30">
        <v>5</v>
      </c>
      <c r="B106" s="30" t="s">
        <v>520</v>
      </c>
      <c r="C106" s="30" t="s">
        <v>521</v>
      </c>
      <c r="D106" s="30" t="s">
        <v>27</v>
      </c>
      <c r="E106" s="30" t="s">
        <v>365</v>
      </c>
      <c r="F106" s="30">
        <v>2018</v>
      </c>
      <c r="G106" s="30" t="s">
        <v>497</v>
      </c>
      <c r="H106" s="30" t="s">
        <v>498</v>
      </c>
      <c r="I106" s="30" t="s">
        <v>499</v>
      </c>
      <c r="J106" s="53">
        <v>315.952</v>
      </c>
      <c r="K106" s="30"/>
      <c r="L106" s="30"/>
      <c r="M106" s="30"/>
      <c r="N106" s="30">
        <v>315.952</v>
      </c>
      <c r="O106" s="30" t="s">
        <v>522</v>
      </c>
      <c r="P106" s="30" t="s">
        <v>523</v>
      </c>
      <c r="Q106" s="29" t="s">
        <v>502</v>
      </c>
      <c r="R106" s="30" t="s">
        <v>524</v>
      </c>
      <c r="S106" s="29" t="s">
        <v>33</v>
      </c>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XEJ106" s="65"/>
      <c r="XEK106" s="65"/>
      <c r="XEL106" s="65"/>
      <c r="XEM106" s="65"/>
      <c r="XEN106" s="65"/>
      <c r="XEO106" s="65"/>
    </row>
    <row r="107" s="4" customFormat="1" ht="36" customHeight="1" spans="1:16369">
      <c r="A107" s="30">
        <v>6</v>
      </c>
      <c r="B107" s="78" t="s">
        <v>525</v>
      </c>
      <c r="C107" s="30" t="s">
        <v>526</v>
      </c>
      <c r="D107" s="79" t="s">
        <v>230</v>
      </c>
      <c r="E107" s="79" t="s">
        <v>527</v>
      </c>
      <c r="F107" s="80">
        <v>2018</v>
      </c>
      <c r="G107" s="79" t="s">
        <v>528</v>
      </c>
      <c r="H107" s="79" t="s">
        <v>498</v>
      </c>
      <c r="I107" s="79" t="s">
        <v>499</v>
      </c>
      <c r="J107" s="53">
        <v>229</v>
      </c>
      <c r="K107" s="91"/>
      <c r="L107" s="91">
        <v>229</v>
      </c>
      <c r="M107" s="91"/>
      <c r="N107" s="91"/>
      <c r="O107" s="79" t="s">
        <v>529</v>
      </c>
      <c r="P107" s="79" t="s">
        <v>530</v>
      </c>
      <c r="Q107" s="29" t="s">
        <v>502</v>
      </c>
      <c r="R107" s="79" t="s">
        <v>531</v>
      </c>
      <c r="S107" s="29" t="s">
        <v>33</v>
      </c>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XEJ107" s="65"/>
      <c r="XEK107" s="65"/>
      <c r="XEL107" s="65"/>
      <c r="XEM107" s="65"/>
      <c r="XEN107" s="65"/>
      <c r="XEO107" s="65"/>
    </row>
    <row r="108" s="4" customFormat="1" ht="36" customHeight="1" spans="1:16369">
      <c r="A108" s="72" t="s">
        <v>532</v>
      </c>
      <c r="B108" s="72">
        <f>B109+B133</f>
        <v>40</v>
      </c>
      <c r="C108" s="77"/>
      <c r="D108" s="29"/>
      <c r="E108" s="29"/>
      <c r="F108" s="29"/>
      <c r="G108" s="29"/>
      <c r="H108" s="29"/>
      <c r="I108" s="90"/>
      <c r="J108" s="53">
        <f>K108+L108+M108+N108</f>
        <v>2303.8954</v>
      </c>
      <c r="K108" s="58">
        <v>568.052</v>
      </c>
      <c r="L108" s="92">
        <v>0.8954</v>
      </c>
      <c r="M108" s="92">
        <v>200</v>
      </c>
      <c r="N108" s="93">
        <v>1534.948</v>
      </c>
      <c r="O108" s="72"/>
      <c r="P108" s="72"/>
      <c r="Q108" s="72"/>
      <c r="R108" s="72"/>
      <c r="S108" s="72"/>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XEJ108" s="65"/>
      <c r="XEK108" s="65"/>
      <c r="XEL108" s="65"/>
      <c r="XEM108" s="65"/>
      <c r="XEN108" s="65"/>
      <c r="XEO108" s="65"/>
    </row>
    <row r="109" s="4" customFormat="1" ht="36" customHeight="1" spans="1:16369">
      <c r="A109" s="72" t="s">
        <v>533</v>
      </c>
      <c r="B109" s="72">
        <v>23</v>
      </c>
      <c r="C109" s="73"/>
      <c r="D109" s="30"/>
      <c r="E109" s="30"/>
      <c r="F109" s="30"/>
      <c r="G109" s="30"/>
      <c r="H109" s="30"/>
      <c r="I109" s="85"/>
      <c r="J109" s="53">
        <f>K109+L109+M109+N109</f>
        <v>1565.8954</v>
      </c>
      <c r="K109" s="86">
        <v>568.052</v>
      </c>
      <c r="L109" s="87">
        <v>0.8954</v>
      </c>
      <c r="M109" s="87">
        <v>30</v>
      </c>
      <c r="N109" s="88">
        <v>966.948</v>
      </c>
      <c r="O109" s="72"/>
      <c r="P109" s="72"/>
      <c r="Q109" s="72"/>
      <c r="R109" s="72"/>
      <c r="S109" s="72"/>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XEJ109" s="65"/>
      <c r="XEK109" s="65"/>
      <c r="XEL109" s="65"/>
      <c r="XEM109" s="65"/>
      <c r="XEN109" s="65"/>
      <c r="XEO109" s="65"/>
    </row>
    <row r="110" s="4" customFormat="1" ht="36" customHeight="1" spans="1:16369">
      <c r="A110" s="29">
        <v>1</v>
      </c>
      <c r="B110" s="30" t="s">
        <v>534</v>
      </c>
      <c r="C110" s="30" t="s">
        <v>535</v>
      </c>
      <c r="D110" s="30" t="s">
        <v>27</v>
      </c>
      <c r="E110" s="30" t="s">
        <v>297</v>
      </c>
      <c r="F110" s="30">
        <v>2018</v>
      </c>
      <c r="G110" s="30" t="s">
        <v>536</v>
      </c>
      <c r="H110" s="30" t="s">
        <v>537</v>
      </c>
      <c r="I110" s="30">
        <v>15229191236</v>
      </c>
      <c r="J110" s="53">
        <v>40</v>
      </c>
      <c r="K110" s="30"/>
      <c r="L110" s="30"/>
      <c r="M110" s="30"/>
      <c r="N110" s="30">
        <v>40</v>
      </c>
      <c r="O110" s="30" t="s">
        <v>538</v>
      </c>
      <c r="P110" s="30" t="s">
        <v>538</v>
      </c>
      <c r="Q110" s="29" t="s">
        <v>539</v>
      </c>
      <c r="R110" s="30" t="s">
        <v>540</v>
      </c>
      <c r="S110" s="29" t="s">
        <v>33</v>
      </c>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XEJ110" s="65"/>
      <c r="XEK110" s="65"/>
      <c r="XEL110" s="65"/>
      <c r="XEM110" s="65"/>
      <c r="XEN110" s="65"/>
      <c r="XEO110" s="65"/>
    </row>
    <row r="111" s="4" customFormat="1" ht="36" customHeight="1" spans="1:16369">
      <c r="A111" s="29">
        <v>2</v>
      </c>
      <c r="B111" s="30" t="s">
        <v>541</v>
      </c>
      <c r="C111" s="30" t="s">
        <v>535</v>
      </c>
      <c r="D111" s="30" t="s">
        <v>27</v>
      </c>
      <c r="E111" s="30" t="s">
        <v>542</v>
      </c>
      <c r="F111" s="30">
        <v>2018</v>
      </c>
      <c r="G111" s="30" t="s">
        <v>536</v>
      </c>
      <c r="H111" s="30" t="s">
        <v>292</v>
      </c>
      <c r="I111" s="30">
        <v>13991580013</v>
      </c>
      <c r="J111" s="53">
        <v>40</v>
      </c>
      <c r="K111" s="30"/>
      <c r="L111" s="30"/>
      <c r="M111" s="30"/>
      <c r="N111" s="30">
        <v>40</v>
      </c>
      <c r="O111" s="30" t="s">
        <v>543</v>
      </c>
      <c r="P111" s="30" t="s">
        <v>543</v>
      </c>
      <c r="Q111" s="29" t="s">
        <v>539</v>
      </c>
      <c r="R111" s="30" t="s">
        <v>544</v>
      </c>
      <c r="S111" s="29" t="s">
        <v>33</v>
      </c>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XEJ111" s="65"/>
      <c r="XEK111" s="65"/>
      <c r="XEL111" s="65"/>
      <c r="XEM111" s="65"/>
      <c r="XEN111" s="65"/>
      <c r="XEO111" s="65"/>
    </row>
    <row r="112" s="4" customFormat="1" ht="36" customHeight="1" spans="1:16369">
      <c r="A112" s="29">
        <v>3</v>
      </c>
      <c r="B112" s="30" t="s">
        <v>545</v>
      </c>
      <c r="C112" s="30" t="s">
        <v>546</v>
      </c>
      <c r="D112" s="30" t="s">
        <v>217</v>
      </c>
      <c r="E112" s="30" t="s">
        <v>547</v>
      </c>
      <c r="F112" s="30">
        <v>2018</v>
      </c>
      <c r="G112" s="30" t="s">
        <v>536</v>
      </c>
      <c r="H112" s="30" t="s">
        <v>548</v>
      </c>
      <c r="I112" s="30">
        <v>13992943559</v>
      </c>
      <c r="J112" s="53">
        <v>40</v>
      </c>
      <c r="K112" s="30"/>
      <c r="L112" s="30"/>
      <c r="M112" s="30"/>
      <c r="N112" s="30">
        <v>40</v>
      </c>
      <c r="O112" s="30" t="s">
        <v>549</v>
      </c>
      <c r="P112" s="30" t="s">
        <v>549</v>
      </c>
      <c r="Q112" s="29" t="s">
        <v>539</v>
      </c>
      <c r="R112" s="30" t="s">
        <v>550</v>
      </c>
      <c r="S112" s="29" t="s">
        <v>33</v>
      </c>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XEJ112" s="65"/>
      <c r="XEK112" s="65"/>
      <c r="XEL112" s="65"/>
      <c r="XEM112" s="65"/>
      <c r="XEN112" s="65"/>
      <c r="XEO112" s="65"/>
    </row>
    <row r="113" s="4" customFormat="1" ht="36" customHeight="1" spans="1:16369">
      <c r="A113" s="29">
        <v>4</v>
      </c>
      <c r="B113" s="30" t="s">
        <v>551</v>
      </c>
      <c r="C113" s="30" t="s">
        <v>552</v>
      </c>
      <c r="D113" s="30" t="s">
        <v>73</v>
      </c>
      <c r="E113" s="30" t="s">
        <v>74</v>
      </c>
      <c r="F113" s="30">
        <v>2018</v>
      </c>
      <c r="G113" s="30" t="s">
        <v>536</v>
      </c>
      <c r="H113" s="30" t="s">
        <v>553</v>
      </c>
      <c r="I113" s="30">
        <v>18391590006</v>
      </c>
      <c r="J113" s="53">
        <v>34</v>
      </c>
      <c r="K113" s="30"/>
      <c r="L113" s="30"/>
      <c r="M113" s="30"/>
      <c r="N113" s="30">
        <v>34</v>
      </c>
      <c r="O113" s="30" t="s">
        <v>77</v>
      </c>
      <c r="P113" s="30" t="s">
        <v>77</v>
      </c>
      <c r="Q113" s="29" t="s">
        <v>539</v>
      </c>
      <c r="R113" s="30" t="s">
        <v>544</v>
      </c>
      <c r="S113" s="29" t="s">
        <v>33</v>
      </c>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XEJ113" s="65"/>
      <c r="XEK113" s="65"/>
      <c r="XEL113" s="65"/>
      <c r="XEM113" s="65"/>
      <c r="XEN113" s="65"/>
      <c r="XEO113" s="65"/>
    </row>
    <row r="114" s="4" customFormat="1" ht="36" customHeight="1" spans="1:16369">
      <c r="A114" s="29">
        <v>5</v>
      </c>
      <c r="B114" s="30" t="s">
        <v>554</v>
      </c>
      <c r="C114" s="30" t="s">
        <v>555</v>
      </c>
      <c r="D114" s="30" t="s">
        <v>124</v>
      </c>
      <c r="E114" s="30" t="s">
        <v>556</v>
      </c>
      <c r="F114" s="30">
        <v>2018</v>
      </c>
      <c r="G114" s="30" t="s">
        <v>536</v>
      </c>
      <c r="H114" s="30" t="s">
        <v>557</v>
      </c>
      <c r="I114" s="30">
        <v>13759608603</v>
      </c>
      <c r="J114" s="53">
        <v>50</v>
      </c>
      <c r="K114" s="30"/>
      <c r="L114" s="30"/>
      <c r="M114" s="30"/>
      <c r="N114" s="30">
        <v>50</v>
      </c>
      <c r="O114" s="30" t="s">
        <v>558</v>
      </c>
      <c r="P114" s="30" t="s">
        <v>558</v>
      </c>
      <c r="Q114" s="29" t="s">
        <v>539</v>
      </c>
      <c r="R114" s="30" t="s">
        <v>559</v>
      </c>
      <c r="S114" s="29" t="s">
        <v>33</v>
      </c>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XEJ114" s="65"/>
      <c r="XEK114" s="65"/>
      <c r="XEL114" s="65"/>
      <c r="XEM114" s="65"/>
      <c r="XEN114" s="65"/>
      <c r="XEO114" s="65"/>
    </row>
    <row r="115" s="4" customFormat="1" ht="36" customHeight="1" spans="1:16369">
      <c r="A115" s="29">
        <v>6</v>
      </c>
      <c r="B115" s="30" t="s">
        <v>560</v>
      </c>
      <c r="C115" s="30" t="s">
        <v>561</v>
      </c>
      <c r="D115" s="30" t="s">
        <v>124</v>
      </c>
      <c r="E115" s="30" t="s">
        <v>125</v>
      </c>
      <c r="F115" s="30">
        <v>2018</v>
      </c>
      <c r="G115" s="30" t="s">
        <v>536</v>
      </c>
      <c r="H115" s="30" t="s">
        <v>460</v>
      </c>
      <c r="I115" s="30">
        <v>19891161219</v>
      </c>
      <c r="J115" s="53">
        <v>45</v>
      </c>
      <c r="K115" s="30"/>
      <c r="L115" s="30"/>
      <c r="M115" s="30"/>
      <c r="N115" s="30">
        <v>45</v>
      </c>
      <c r="O115" s="30" t="s">
        <v>562</v>
      </c>
      <c r="P115" s="30" t="s">
        <v>562</v>
      </c>
      <c r="Q115" s="29" t="s">
        <v>539</v>
      </c>
      <c r="R115" s="30" t="s">
        <v>563</v>
      </c>
      <c r="S115" s="29" t="s">
        <v>33</v>
      </c>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XEJ115" s="65"/>
      <c r="XEK115" s="65"/>
      <c r="XEL115" s="65"/>
      <c r="XEM115" s="65"/>
      <c r="XEN115" s="65"/>
      <c r="XEO115" s="65"/>
    </row>
    <row r="116" s="4" customFormat="1" ht="36" customHeight="1" spans="1:16369">
      <c r="A116" s="29">
        <v>7</v>
      </c>
      <c r="B116" s="30" t="s">
        <v>564</v>
      </c>
      <c r="C116" s="30" t="s">
        <v>565</v>
      </c>
      <c r="D116" s="30" t="s">
        <v>43</v>
      </c>
      <c r="E116" s="30" t="s">
        <v>205</v>
      </c>
      <c r="F116" s="30">
        <v>2018</v>
      </c>
      <c r="G116" s="30" t="s">
        <v>536</v>
      </c>
      <c r="H116" s="30" t="s">
        <v>566</v>
      </c>
      <c r="I116" s="30">
        <v>13571596838</v>
      </c>
      <c r="J116" s="53">
        <v>60.8954</v>
      </c>
      <c r="K116" s="30"/>
      <c r="L116" s="30">
        <v>0.8954</v>
      </c>
      <c r="M116" s="30"/>
      <c r="N116" s="30">
        <v>60</v>
      </c>
      <c r="O116" s="30" t="s">
        <v>567</v>
      </c>
      <c r="P116" s="30" t="s">
        <v>567</v>
      </c>
      <c r="Q116" s="29" t="s">
        <v>539</v>
      </c>
      <c r="R116" s="30" t="s">
        <v>568</v>
      </c>
      <c r="S116" s="29" t="s">
        <v>33</v>
      </c>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XEJ116" s="65"/>
      <c r="XEK116" s="65"/>
      <c r="XEL116" s="65"/>
      <c r="XEM116" s="65"/>
      <c r="XEN116" s="65"/>
      <c r="XEO116" s="65"/>
    </row>
    <row r="117" s="4" customFormat="1" ht="36" customHeight="1" spans="1:16369">
      <c r="A117" s="29">
        <v>8</v>
      </c>
      <c r="B117" s="30" t="s">
        <v>569</v>
      </c>
      <c r="C117" s="30" t="s">
        <v>570</v>
      </c>
      <c r="D117" s="30" t="s">
        <v>73</v>
      </c>
      <c r="E117" s="30" t="s">
        <v>100</v>
      </c>
      <c r="F117" s="30">
        <v>2018</v>
      </c>
      <c r="G117" s="30" t="s">
        <v>536</v>
      </c>
      <c r="H117" s="30" t="s">
        <v>571</v>
      </c>
      <c r="I117" s="30">
        <v>15891605559</v>
      </c>
      <c r="J117" s="53">
        <v>30</v>
      </c>
      <c r="K117" s="30"/>
      <c r="L117" s="30"/>
      <c r="M117" s="30">
        <v>30</v>
      </c>
      <c r="N117" s="30"/>
      <c r="O117" s="30" t="s">
        <v>572</v>
      </c>
      <c r="P117" s="30" t="s">
        <v>572</v>
      </c>
      <c r="Q117" s="29" t="s">
        <v>539</v>
      </c>
      <c r="R117" s="30" t="s">
        <v>544</v>
      </c>
      <c r="S117" s="29" t="s">
        <v>33</v>
      </c>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XEJ117" s="65"/>
      <c r="XEK117" s="65"/>
      <c r="XEL117" s="65"/>
      <c r="XEM117" s="65"/>
      <c r="XEN117" s="65"/>
      <c r="XEO117" s="65"/>
    </row>
    <row r="118" s="4" customFormat="1" ht="36" customHeight="1" spans="1:16369">
      <c r="A118" s="29">
        <v>9</v>
      </c>
      <c r="B118" s="30" t="s">
        <v>573</v>
      </c>
      <c r="C118" s="30" t="s">
        <v>574</v>
      </c>
      <c r="D118" s="30" t="s">
        <v>73</v>
      </c>
      <c r="E118" s="30" t="s">
        <v>106</v>
      </c>
      <c r="F118" s="30">
        <v>2018</v>
      </c>
      <c r="G118" s="30" t="s">
        <v>536</v>
      </c>
      <c r="H118" s="30" t="s">
        <v>575</v>
      </c>
      <c r="I118" s="30">
        <v>13772799852</v>
      </c>
      <c r="J118" s="53">
        <v>160</v>
      </c>
      <c r="K118" s="30"/>
      <c r="L118" s="30"/>
      <c r="M118" s="30"/>
      <c r="N118" s="30">
        <v>160</v>
      </c>
      <c r="O118" s="30" t="s">
        <v>108</v>
      </c>
      <c r="P118" s="30" t="s">
        <v>108</v>
      </c>
      <c r="Q118" s="29" t="s">
        <v>539</v>
      </c>
      <c r="R118" s="30" t="s">
        <v>544</v>
      </c>
      <c r="S118" s="29" t="s">
        <v>33</v>
      </c>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XEJ118" s="65"/>
      <c r="XEK118" s="65"/>
      <c r="XEL118" s="65"/>
      <c r="XEM118" s="65"/>
      <c r="XEN118" s="65"/>
      <c r="XEO118" s="65"/>
    </row>
    <row r="119" s="4" customFormat="1" ht="36" customHeight="1" spans="1:16369">
      <c r="A119" s="29">
        <v>10</v>
      </c>
      <c r="B119" s="30" t="s">
        <v>576</v>
      </c>
      <c r="C119" s="30" t="s">
        <v>577</v>
      </c>
      <c r="D119" s="30" t="s">
        <v>230</v>
      </c>
      <c r="E119" s="30" t="s">
        <v>280</v>
      </c>
      <c r="F119" s="30">
        <v>2018</v>
      </c>
      <c r="G119" s="30" t="s">
        <v>536</v>
      </c>
      <c r="H119" s="30" t="s">
        <v>281</v>
      </c>
      <c r="I119" s="30">
        <v>18829695688</v>
      </c>
      <c r="J119" s="53">
        <v>20</v>
      </c>
      <c r="K119" s="30"/>
      <c r="L119" s="30"/>
      <c r="M119" s="30"/>
      <c r="N119" s="30">
        <v>20</v>
      </c>
      <c r="O119" s="30" t="s">
        <v>578</v>
      </c>
      <c r="P119" s="30" t="s">
        <v>578</v>
      </c>
      <c r="Q119" s="29" t="s">
        <v>539</v>
      </c>
      <c r="R119" s="30" t="s">
        <v>579</v>
      </c>
      <c r="S119" s="29" t="s">
        <v>33</v>
      </c>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XEJ119" s="65"/>
      <c r="XEK119" s="65"/>
      <c r="XEL119" s="65"/>
      <c r="XEM119" s="65"/>
      <c r="XEN119" s="65"/>
      <c r="XEO119" s="65"/>
    </row>
    <row r="120" s="4" customFormat="1" ht="36" customHeight="1" spans="1:16369">
      <c r="A120" s="29">
        <v>11</v>
      </c>
      <c r="B120" s="30" t="s">
        <v>580</v>
      </c>
      <c r="C120" s="30" t="s">
        <v>581</v>
      </c>
      <c r="D120" s="30" t="s">
        <v>73</v>
      </c>
      <c r="E120" s="30" t="s">
        <v>90</v>
      </c>
      <c r="F120" s="30">
        <v>2018</v>
      </c>
      <c r="G120" s="30" t="s">
        <v>536</v>
      </c>
      <c r="H120" s="30" t="s">
        <v>582</v>
      </c>
      <c r="I120" s="30">
        <v>18909198169</v>
      </c>
      <c r="J120" s="53">
        <v>60</v>
      </c>
      <c r="K120" s="30"/>
      <c r="L120" s="30"/>
      <c r="M120" s="30"/>
      <c r="N120" s="30">
        <v>60</v>
      </c>
      <c r="O120" s="30" t="s">
        <v>92</v>
      </c>
      <c r="P120" s="30" t="s">
        <v>92</v>
      </c>
      <c r="Q120" s="29" t="s">
        <v>539</v>
      </c>
      <c r="R120" s="30" t="s">
        <v>544</v>
      </c>
      <c r="S120" s="29" t="s">
        <v>33</v>
      </c>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XEJ120" s="65"/>
      <c r="XEK120" s="65"/>
      <c r="XEL120" s="65"/>
      <c r="XEM120" s="65"/>
      <c r="XEN120" s="65"/>
      <c r="XEO120" s="65"/>
    </row>
    <row r="121" s="4" customFormat="1" ht="36" customHeight="1" spans="1:16369">
      <c r="A121" s="29">
        <v>12</v>
      </c>
      <c r="B121" s="30" t="s">
        <v>583</v>
      </c>
      <c r="C121" s="35" t="s">
        <v>584</v>
      </c>
      <c r="D121" s="30" t="s">
        <v>230</v>
      </c>
      <c r="E121" s="30" t="s">
        <v>527</v>
      </c>
      <c r="F121" s="30">
        <v>2018</v>
      </c>
      <c r="G121" s="30" t="s">
        <v>29</v>
      </c>
      <c r="H121" s="30" t="s">
        <v>269</v>
      </c>
      <c r="I121" s="30">
        <v>19909196783</v>
      </c>
      <c r="J121" s="53">
        <f>K121+L121+M121+N121</f>
        <v>30</v>
      </c>
      <c r="K121" s="30">
        <v>30</v>
      </c>
      <c r="L121" s="30"/>
      <c r="M121" s="30"/>
      <c r="N121" s="30"/>
      <c r="O121" s="30" t="s">
        <v>585</v>
      </c>
      <c r="P121" s="30" t="s">
        <v>586</v>
      </c>
      <c r="Q121" s="29" t="s">
        <v>539</v>
      </c>
      <c r="R121" s="30" t="s">
        <v>587</v>
      </c>
      <c r="S121" s="29" t="s">
        <v>33</v>
      </c>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XEJ121" s="65"/>
      <c r="XEK121" s="65"/>
      <c r="XEL121" s="65"/>
      <c r="XEM121" s="65"/>
      <c r="XEN121" s="65"/>
      <c r="XEO121" s="65"/>
    </row>
    <row r="122" s="4" customFormat="1" ht="36" customHeight="1" spans="1:16369">
      <c r="A122" s="29">
        <v>13</v>
      </c>
      <c r="B122" s="30" t="s">
        <v>588</v>
      </c>
      <c r="C122" s="30" t="s">
        <v>589</v>
      </c>
      <c r="D122" s="30" t="s">
        <v>230</v>
      </c>
      <c r="E122" s="30" t="s">
        <v>231</v>
      </c>
      <c r="F122" s="30">
        <v>2018</v>
      </c>
      <c r="G122" s="30" t="s">
        <v>29</v>
      </c>
      <c r="H122" s="30" t="s">
        <v>232</v>
      </c>
      <c r="I122" s="30">
        <v>13992935986</v>
      </c>
      <c r="J122" s="53">
        <f>K122+L122+M122+N122</f>
        <v>40</v>
      </c>
      <c r="K122" s="30">
        <v>9</v>
      </c>
      <c r="L122" s="30"/>
      <c r="M122" s="30"/>
      <c r="N122" s="30">
        <v>31</v>
      </c>
      <c r="O122" s="30" t="s">
        <v>590</v>
      </c>
      <c r="P122" s="30" t="s">
        <v>591</v>
      </c>
      <c r="Q122" s="29" t="s">
        <v>539</v>
      </c>
      <c r="R122" s="30" t="s">
        <v>587</v>
      </c>
      <c r="S122" s="29" t="s">
        <v>33</v>
      </c>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XEJ122" s="65"/>
      <c r="XEK122" s="65"/>
      <c r="XEL122" s="65"/>
      <c r="XEM122" s="65"/>
      <c r="XEN122" s="65"/>
      <c r="XEO122" s="65"/>
    </row>
    <row r="123" s="4" customFormat="1" ht="36" customHeight="1" spans="1:16369">
      <c r="A123" s="29">
        <v>14</v>
      </c>
      <c r="B123" s="30" t="s">
        <v>592</v>
      </c>
      <c r="C123" s="30" t="s">
        <v>535</v>
      </c>
      <c r="D123" s="30" t="s">
        <v>27</v>
      </c>
      <c r="E123" s="30" t="s">
        <v>303</v>
      </c>
      <c r="F123" s="30">
        <v>2018</v>
      </c>
      <c r="G123" s="30" t="s">
        <v>29</v>
      </c>
      <c r="H123" s="30" t="s">
        <v>304</v>
      </c>
      <c r="I123" s="30">
        <v>13509198901</v>
      </c>
      <c r="J123" s="53">
        <v>50</v>
      </c>
      <c r="K123" s="30"/>
      <c r="L123" s="30"/>
      <c r="M123" s="30"/>
      <c r="N123" s="30">
        <v>50</v>
      </c>
      <c r="O123" s="30" t="s">
        <v>593</v>
      </c>
      <c r="P123" s="30" t="s">
        <v>594</v>
      </c>
      <c r="Q123" s="29" t="s">
        <v>539</v>
      </c>
      <c r="R123" s="30" t="s">
        <v>587</v>
      </c>
      <c r="S123" s="29" t="s">
        <v>33</v>
      </c>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XEJ123" s="65"/>
      <c r="XEK123" s="65"/>
      <c r="XEL123" s="65"/>
      <c r="XEM123" s="65"/>
      <c r="XEN123" s="65"/>
      <c r="XEO123" s="65"/>
    </row>
    <row r="124" s="4" customFormat="1" ht="36" customHeight="1" spans="1:16369">
      <c r="A124" s="29">
        <v>15</v>
      </c>
      <c r="B124" s="30" t="s">
        <v>595</v>
      </c>
      <c r="C124" s="30" t="s">
        <v>535</v>
      </c>
      <c r="D124" s="30" t="s">
        <v>27</v>
      </c>
      <c r="E124" s="30" t="s">
        <v>596</v>
      </c>
      <c r="F124" s="30">
        <v>2018</v>
      </c>
      <c r="G124" s="30" t="s">
        <v>29</v>
      </c>
      <c r="H124" s="30" t="s">
        <v>287</v>
      </c>
      <c r="I124" s="30">
        <v>13992943638</v>
      </c>
      <c r="J124" s="53">
        <v>50</v>
      </c>
      <c r="K124" s="30"/>
      <c r="L124" s="30"/>
      <c r="M124" s="30"/>
      <c r="N124" s="30">
        <v>50</v>
      </c>
      <c r="O124" s="30" t="s">
        <v>597</v>
      </c>
      <c r="P124" s="30" t="s">
        <v>597</v>
      </c>
      <c r="Q124" s="29" t="s">
        <v>539</v>
      </c>
      <c r="R124" s="30" t="s">
        <v>587</v>
      </c>
      <c r="S124" s="29" t="s">
        <v>33</v>
      </c>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XEJ124" s="65"/>
      <c r="XEK124" s="65"/>
      <c r="XEL124" s="65"/>
      <c r="XEM124" s="65"/>
      <c r="XEN124" s="65"/>
      <c r="XEO124" s="65"/>
    </row>
    <row r="125" s="4" customFormat="1" ht="36" customHeight="1" spans="1:16369">
      <c r="A125" s="29">
        <v>16</v>
      </c>
      <c r="B125" s="30" t="s">
        <v>598</v>
      </c>
      <c r="C125" s="30" t="s">
        <v>599</v>
      </c>
      <c r="D125" s="30" t="s">
        <v>142</v>
      </c>
      <c r="E125" s="30" t="s">
        <v>331</v>
      </c>
      <c r="F125" s="30">
        <v>2018</v>
      </c>
      <c r="G125" s="30" t="s">
        <v>29</v>
      </c>
      <c r="H125" s="30" t="s">
        <v>600</v>
      </c>
      <c r="I125" s="30">
        <v>13468799171</v>
      </c>
      <c r="J125" s="53">
        <v>50</v>
      </c>
      <c r="K125" s="30"/>
      <c r="L125" s="30"/>
      <c r="M125" s="30"/>
      <c r="N125" s="30">
        <v>50</v>
      </c>
      <c r="O125" s="30" t="s">
        <v>601</v>
      </c>
      <c r="P125" s="30" t="s">
        <v>601</v>
      </c>
      <c r="Q125" s="29" t="s">
        <v>539</v>
      </c>
      <c r="R125" s="30" t="s">
        <v>587</v>
      </c>
      <c r="S125" s="29" t="s">
        <v>33</v>
      </c>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XEJ125" s="65"/>
      <c r="XEK125" s="65"/>
      <c r="XEL125" s="65"/>
      <c r="XEM125" s="65"/>
      <c r="XEN125" s="65"/>
      <c r="XEO125" s="65"/>
    </row>
    <row r="126" s="4" customFormat="1" ht="36" customHeight="1" spans="1:16369">
      <c r="A126" s="29">
        <v>17</v>
      </c>
      <c r="B126" s="30" t="s">
        <v>602</v>
      </c>
      <c r="C126" s="30" t="s">
        <v>603</v>
      </c>
      <c r="D126" s="30" t="s">
        <v>73</v>
      </c>
      <c r="E126" s="30" t="s">
        <v>604</v>
      </c>
      <c r="F126" s="30">
        <v>2018</v>
      </c>
      <c r="G126" s="30" t="s">
        <v>29</v>
      </c>
      <c r="H126" s="30" t="s">
        <v>605</v>
      </c>
      <c r="I126" s="30">
        <v>15009195269</v>
      </c>
      <c r="J126" s="53">
        <f>K126+L126+M126+N126</f>
        <v>200</v>
      </c>
      <c r="K126" s="30">
        <v>200</v>
      </c>
      <c r="L126" s="30"/>
      <c r="M126" s="30"/>
      <c r="N126" s="30"/>
      <c r="O126" s="30" t="s">
        <v>606</v>
      </c>
      <c r="P126" s="30" t="s">
        <v>606</v>
      </c>
      <c r="Q126" s="29" t="s">
        <v>539</v>
      </c>
      <c r="R126" s="30" t="s">
        <v>587</v>
      </c>
      <c r="S126" s="29" t="s">
        <v>33</v>
      </c>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XEJ126" s="65"/>
      <c r="XEK126" s="65"/>
      <c r="XEL126" s="65"/>
      <c r="XEM126" s="65"/>
      <c r="XEN126" s="65"/>
      <c r="XEO126" s="65"/>
    </row>
    <row r="127" s="4" customFormat="1" ht="36" customHeight="1" spans="1:16369">
      <c r="A127" s="29">
        <v>18</v>
      </c>
      <c r="B127" s="30" t="s">
        <v>607</v>
      </c>
      <c r="C127" s="30" t="s">
        <v>608</v>
      </c>
      <c r="D127" s="30" t="s">
        <v>73</v>
      </c>
      <c r="E127" s="30" t="s">
        <v>96</v>
      </c>
      <c r="F127" s="30">
        <v>2018</v>
      </c>
      <c r="G127" s="30" t="s">
        <v>29</v>
      </c>
      <c r="H127" s="30" t="s">
        <v>609</v>
      </c>
      <c r="I127" s="30">
        <v>13399190006</v>
      </c>
      <c r="J127" s="53">
        <v>200</v>
      </c>
      <c r="K127" s="30"/>
      <c r="L127" s="30"/>
      <c r="M127" s="30"/>
      <c r="N127" s="30">
        <v>200</v>
      </c>
      <c r="O127" s="30" t="s">
        <v>610</v>
      </c>
      <c r="P127" s="30" t="s">
        <v>610</v>
      </c>
      <c r="Q127" s="29" t="s">
        <v>539</v>
      </c>
      <c r="R127" s="30" t="s">
        <v>587</v>
      </c>
      <c r="S127" s="29" t="s">
        <v>33</v>
      </c>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XEJ127" s="65"/>
      <c r="XEK127" s="65"/>
      <c r="XEL127" s="65"/>
      <c r="XEM127" s="65"/>
      <c r="XEN127" s="65"/>
      <c r="XEO127" s="65"/>
    </row>
    <row r="128" s="4" customFormat="1" ht="36" customHeight="1" spans="1:16369">
      <c r="A128" s="29">
        <v>19</v>
      </c>
      <c r="B128" s="30" t="s">
        <v>611</v>
      </c>
      <c r="C128" s="30" t="s">
        <v>612</v>
      </c>
      <c r="D128" s="30" t="s">
        <v>63</v>
      </c>
      <c r="E128" s="30" t="s">
        <v>315</v>
      </c>
      <c r="F128" s="30">
        <v>2018</v>
      </c>
      <c r="G128" s="30" t="s">
        <v>29</v>
      </c>
      <c r="H128" s="30" t="s">
        <v>613</v>
      </c>
      <c r="I128" s="30">
        <v>13992921200</v>
      </c>
      <c r="J128" s="53">
        <f>K128+L128+M128+N128</f>
        <v>50</v>
      </c>
      <c r="K128" s="30">
        <v>50</v>
      </c>
      <c r="L128" s="30"/>
      <c r="M128" s="30"/>
      <c r="N128" s="30"/>
      <c r="O128" s="30" t="s">
        <v>614</v>
      </c>
      <c r="P128" s="30" t="s">
        <v>615</v>
      </c>
      <c r="Q128" s="29" t="s">
        <v>539</v>
      </c>
      <c r="R128" s="30" t="s">
        <v>587</v>
      </c>
      <c r="S128" s="29" t="s">
        <v>33</v>
      </c>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XEJ128" s="65"/>
      <c r="XEK128" s="65"/>
      <c r="XEL128" s="65"/>
      <c r="XEM128" s="65"/>
      <c r="XEN128" s="65"/>
      <c r="XEO128" s="65"/>
    </row>
    <row r="129" s="4" customFormat="1" ht="36" customHeight="1" spans="1:16369">
      <c r="A129" s="29">
        <v>20</v>
      </c>
      <c r="B129" s="30" t="s">
        <v>616</v>
      </c>
      <c r="C129" s="30" t="s">
        <v>617</v>
      </c>
      <c r="D129" s="30" t="s">
        <v>63</v>
      </c>
      <c r="E129" s="30" t="s">
        <v>64</v>
      </c>
      <c r="F129" s="30">
        <v>2018</v>
      </c>
      <c r="G129" s="30" t="s">
        <v>29</v>
      </c>
      <c r="H129" s="30" t="s">
        <v>618</v>
      </c>
      <c r="I129" s="30">
        <v>13679198515</v>
      </c>
      <c r="J129" s="53">
        <f>K129+L129+M129+N129</f>
        <v>200</v>
      </c>
      <c r="K129" s="30">
        <v>173.052</v>
      </c>
      <c r="L129" s="30"/>
      <c r="M129" s="30"/>
      <c r="N129" s="30">
        <v>26.948</v>
      </c>
      <c r="O129" s="30" t="s">
        <v>619</v>
      </c>
      <c r="P129" s="30" t="s">
        <v>620</v>
      </c>
      <c r="Q129" s="29" t="s">
        <v>539</v>
      </c>
      <c r="R129" s="30" t="s">
        <v>587</v>
      </c>
      <c r="S129" s="29" t="s">
        <v>33</v>
      </c>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XEJ129" s="65"/>
      <c r="XEK129" s="65"/>
      <c r="XEL129" s="65"/>
      <c r="XEM129" s="65"/>
      <c r="XEN129" s="65"/>
      <c r="XEO129" s="65"/>
    </row>
    <row r="130" s="4" customFormat="1" ht="36" customHeight="1" spans="1:16369">
      <c r="A130" s="29">
        <v>21</v>
      </c>
      <c r="B130" s="30" t="s">
        <v>621</v>
      </c>
      <c r="C130" s="30" t="s">
        <v>622</v>
      </c>
      <c r="D130" s="30" t="s">
        <v>217</v>
      </c>
      <c r="E130" s="30" t="s">
        <v>218</v>
      </c>
      <c r="F130" s="30">
        <v>2018</v>
      </c>
      <c r="G130" s="30" t="s">
        <v>29</v>
      </c>
      <c r="H130" s="30" t="s">
        <v>219</v>
      </c>
      <c r="I130" s="30">
        <v>15891603996</v>
      </c>
      <c r="J130" s="53">
        <f>K130+L130+M130+N130</f>
        <v>50</v>
      </c>
      <c r="K130" s="30">
        <v>50</v>
      </c>
      <c r="L130" s="30"/>
      <c r="M130" s="30"/>
      <c r="N130" s="30"/>
      <c r="O130" s="30" t="s">
        <v>623</v>
      </c>
      <c r="P130" s="30" t="s">
        <v>624</v>
      </c>
      <c r="Q130" s="29" t="s">
        <v>539</v>
      </c>
      <c r="R130" s="30" t="s">
        <v>587</v>
      </c>
      <c r="S130" s="29" t="s">
        <v>33</v>
      </c>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XEJ130" s="65"/>
      <c r="XEK130" s="65"/>
      <c r="XEL130" s="65"/>
      <c r="XEM130" s="65"/>
      <c r="XEN130" s="65"/>
      <c r="XEO130" s="65"/>
    </row>
    <row r="131" s="4" customFormat="1" ht="36" customHeight="1" spans="1:16369">
      <c r="A131" s="29">
        <v>22</v>
      </c>
      <c r="B131" s="30" t="s">
        <v>625</v>
      </c>
      <c r="C131" s="30" t="s">
        <v>626</v>
      </c>
      <c r="D131" s="30" t="s">
        <v>217</v>
      </c>
      <c r="E131" s="30" t="s">
        <v>224</v>
      </c>
      <c r="F131" s="30">
        <v>2018</v>
      </c>
      <c r="G131" s="30" t="s">
        <v>29</v>
      </c>
      <c r="H131" s="30" t="s">
        <v>627</v>
      </c>
      <c r="I131" s="30">
        <v>13309190001</v>
      </c>
      <c r="J131" s="53">
        <f>K131+L131+M131+N131</f>
        <v>56</v>
      </c>
      <c r="K131" s="30">
        <v>56</v>
      </c>
      <c r="L131" s="30"/>
      <c r="M131" s="30"/>
      <c r="N131" s="30"/>
      <c r="O131" s="30" t="s">
        <v>628</v>
      </c>
      <c r="P131" s="30" t="s">
        <v>629</v>
      </c>
      <c r="Q131" s="29" t="s">
        <v>539</v>
      </c>
      <c r="R131" s="30" t="s">
        <v>587</v>
      </c>
      <c r="S131" s="29" t="s">
        <v>33</v>
      </c>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XEJ131" s="65"/>
      <c r="XEK131" s="65"/>
      <c r="XEL131" s="65"/>
      <c r="XEM131" s="65"/>
      <c r="XEN131" s="65"/>
      <c r="XEO131" s="65"/>
    </row>
    <row r="132" s="4" customFormat="1" ht="36" customHeight="1" spans="1:16369">
      <c r="A132" s="29">
        <v>23</v>
      </c>
      <c r="B132" s="30" t="s">
        <v>630</v>
      </c>
      <c r="C132" s="30" t="s">
        <v>631</v>
      </c>
      <c r="D132" s="30" t="s">
        <v>124</v>
      </c>
      <c r="E132" s="30" t="s">
        <v>125</v>
      </c>
      <c r="F132" s="30">
        <v>2018</v>
      </c>
      <c r="G132" s="30" t="s">
        <v>632</v>
      </c>
      <c r="H132" s="30" t="s">
        <v>633</v>
      </c>
      <c r="I132" s="30">
        <v>18109191012</v>
      </c>
      <c r="J132" s="53">
        <v>10</v>
      </c>
      <c r="K132" s="58"/>
      <c r="L132" s="58"/>
      <c r="M132" s="58"/>
      <c r="N132" s="58">
        <v>10</v>
      </c>
      <c r="O132" s="58" t="s">
        <v>634</v>
      </c>
      <c r="P132" s="58" t="s">
        <v>634</v>
      </c>
      <c r="Q132" s="29" t="s">
        <v>539</v>
      </c>
      <c r="R132" s="30" t="s">
        <v>631</v>
      </c>
      <c r="S132" s="29" t="s">
        <v>33</v>
      </c>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XEJ132" s="65"/>
      <c r="XEK132" s="65"/>
      <c r="XEL132" s="65"/>
      <c r="XEM132" s="65"/>
      <c r="XEN132" s="65"/>
      <c r="XEO132" s="65"/>
    </row>
    <row r="133" s="4" customFormat="1" ht="36" customHeight="1" spans="1:16369">
      <c r="A133" s="72" t="s">
        <v>635</v>
      </c>
      <c r="B133" s="72">
        <v>17</v>
      </c>
      <c r="C133" s="73"/>
      <c r="D133" s="30"/>
      <c r="E133" s="30"/>
      <c r="F133" s="30"/>
      <c r="G133" s="30"/>
      <c r="H133" s="30"/>
      <c r="I133" s="85"/>
      <c r="J133" s="53">
        <v>738</v>
      </c>
      <c r="K133" s="86">
        <v>0</v>
      </c>
      <c r="L133" s="86">
        <v>0</v>
      </c>
      <c r="M133" s="86">
        <v>170</v>
      </c>
      <c r="N133" s="86">
        <v>568</v>
      </c>
      <c r="O133" s="72"/>
      <c r="P133" s="72"/>
      <c r="Q133" s="72"/>
      <c r="R133" s="72"/>
      <c r="S133" s="72"/>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XEJ133" s="65"/>
      <c r="XEK133" s="65"/>
      <c r="XEL133" s="65"/>
      <c r="XEM133" s="65"/>
      <c r="XEN133" s="65"/>
      <c r="XEO133" s="65"/>
    </row>
    <row r="134" s="4" customFormat="1" ht="36" customHeight="1" spans="1:16369">
      <c r="A134" s="29">
        <v>1</v>
      </c>
      <c r="B134" s="29" t="s">
        <v>636</v>
      </c>
      <c r="C134" s="30" t="s">
        <v>637</v>
      </c>
      <c r="D134" s="30" t="s">
        <v>142</v>
      </c>
      <c r="E134" s="30" t="s">
        <v>143</v>
      </c>
      <c r="F134" s="30">
        <v>2018</v>
      </c>
      <c r="G134" s="30" t="s">
        <v>29</v>
      </c>
      <c r="H134" s="30" t="s">
        <v>638</v>
      </c>
      <c r="I134" s="30">
        <v>18729192500</v>
      </c>
      <c r="J134" s="53">
        <v>30</v>
      </c>
      <c r="K134" s="30"/>
      <c r="L134" s="30"/>
      <c r="M134" s="30"/>
      <c r="N134" s="30">
        <v>30</v>
      </c>
      <c r="O134" s="29" t="s">
        <v>639</v>
      </c>
      <c r="P134" s="29" t="s">
        <v>639</v>
      </c>
      <c r="Q134" s="29" t="s">
        <v>539</v>
      </c>
      <c r="R134" s="29" t="s">
        <v>587</v>
      </c>
      <c r="S134" s="29" t="s">
        <v>33</v>
      </c>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XEJ134" s="65"/>
      <c r="XEK134" s="65"/>
      <c r="XEL134" s="65"/>
      <c r="XEM134" s="65"/>
      <c r="XEN134" s="65"/>
      <c r="XEO134" s="65"/>
    </row>
    <row r="135" s="4" customFormat="1" ht="36" customHeight="1" spans="1:16369">
      <c r="A135" s="29">
        <v>2</v>
      </c>
      <c r="B135" s="30" t="s">
        <v>640</v>
      </c>
      <c r="C135" s="30" t="s">
        <v>641</v>
      </c>
      <c r="D135" s="30" t="s">
        <v>230</v>
      </c>
      <c r="E135" s="30" t="s">
        <v>258</v>
      </c>
      <c r="F135" s="30">
        <v>2018</v>
      </c>
      <c r="G135" s="30" t="s">
        <v>536</v>
      </c>
      <c r="H135" s="30" t="s">
        <v>259</v>
      </c>
      <c r="I135" s="30">
        <v>13991589088</v>
      </c>
      <c r="J135" s="53">
        <v>50</v>
      </c>
      <c r="K135" s="30"/>
      <c r="L135" s="30"/>
      <c r="M135" s="30"/>
      <c r="N135" s="30">
        <v>50</v>
      </c>
      <c r="O135" s="30" t="s">
        <v>642</v>
      </c>
      <c r="P135" s="30" t="s">
        <v>642</v>
      </c>
      <c r="Q135" s="29" t="s">
        <v>539</v>
      </c>
      <c r="R135" s="30" t="s">
        <v>643</v>
      </c>
      <c r="S135" s="29" t="s">
        <v>33</v>
      </c>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XEJ135" s="65"/>
      <c r="XEK135" s="65"/>
      <c r="XEL135" s="65"/>
      <c r="XEM135" s="65"/>
      <c r="XEN135" s="65"/>
      <c r="XEO135" s="65"/>
    </row>
    <row r="136" s="4" customFormat="1" ht="36" customHeight="1" spans="1:16369">
      <c r="A136" s="29">
        <v>3</v>
      </c>
      <c r="B136" s="30" t="s">
        <v>644</v>
      </c>
      <c r="C136" s="30" t="s">
        <v>645</v>
      </c>
      <c r="D136" s="30" t="s">
        <v>230</v>
      </c>
      <c r="E136" s="30" t="s">
        <v>254</v>
      </c>
      <c r="F136" s="30">
        <v>2018</v>
      </c>
      <c r="G136" s="30" t="s">
        <v>536</v>
      </c>
      <c r="H136" s="30" t="s">
        <v>255</v>
      </c>
      <c r="I136" s="30">
        <v>13992924666</v>
      </c>
      <c r="J136" s="53">
        <v>30</v>
      </c>
      <c r="K136" s="30"/>
      <c r="L136" s="30"/>
      <c r="M136" s="30"/>
      <c r="N136" s="30">
        <v>30</v>
      </c>
      <c r="O136" s="30" t="s">
        <v>646</v>
      </c>
      <c r="P136" s="30" t="s">
        <v>646</v>
      </c>
      <c r="Q136" s="29" t="s">
        <v>539</v>
      </c>
      <c r="R136" s="30" t="s">
        <v>647</v>
      </c>
      <c r="S136" s="29" t="s">
        <v>33</v>
      </c>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XEJ136" s="65"/>
      <c r="XEK136" s="65"/>
      <c r="XEL136" s="65"/>
      <c r="XEM136" s="65"/>
      <c r="XEN136" s="65"/>
      <c r="XEO136" s="65"/>
    </row>
    <row r="137" s="4" customFormat="1" ht="36" customHeight="1" spans="1:16369">
      <c r="A137" s="29">
        <v>4</v>
      </c>
      <c r="B137" s="30" t="s">
        <v>648</v>
      </c>
      <c r="C137" s="30" t="s">
        <v>649</v>
      </c>
      <c r="D137" s="30" t="s">
        <v>230</v>
      </c>
      <c r="E137" s="30" t="s">
        <v>650</v>
      </c>
      <c r="F137" s="30">
        <v>2018</v>
      </c>
      <c r="G137" s="30" t="s">
        <v>536</v>
      </c>
      <c r="H137" s="30" t="s">
        <v>238</v>
      </c>
      <c r="I137" s="30">
        <v>13992909123</v>
      </c>
      <c r="J137" s="53">
        <v>20</v>
      </c>
      <c r="K137" s="30"/>
      <c r="L137" s="30"/>
      <c r="M137" s="30"/>
      <c r="N137" s="30">
        <v>20</v>
      </c>
      <c r="O137" s="30" t="s">
        <v>651</v>
      </c>
      <c r="P137" s="30" t="s">
        <v>651</v>
      </c>
      <c r="Q137" s="29" t="s">
        <v>539</v>
      </c>
      <c r="R137" s="30" t="s">
        <v>652</v>
      </c>
      <c r="S137" s="29" t="s">
        <v>33</v>
      </c>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XEJ137" s="65"/>
      <c r="XEK137" s="65"/>
      <c r="XEL137" s="65"/>
      <c r="XEM137" s="65"/>
      <c r="XEN137" s="65"/>
      <c r="XEO137" s="65"/>
    </row>
    <row r="138" s="4" customFormat="1" ht="36" customHeight="1" spans="1:16369">
      <c r="A138" s="29">
        <v>5</v>
      </c>
      <c r="B138" s="30" t="s">
        <v>653</v>
      </c>
      <c r="C138" s="30" t="s">
        <v>654</v>
      </c>
      <c r="D138" s="30" t="s">
        <v>63</v>
      </c>
      <c r="E138" s="30" t="s">
        <v>321</v>
      </c>
      <c r="F138" s="30">
        <v>2018</v>
      </c>
      <c r="G138" s="30" t="s">
        <v>536</v>
      </c>
      <c r="H138" s="30" t="s">
        <v>322</v>
      </c>
      <c r="I138" s="30">
        <v>15109196118</v>
      </c>
      <c r="J138" s="53">
        <v>40</v>
      </c>
      <c r="K138" s="30"/>
      <c r="L138" s="30"/>
      <c r="M138" s="30"/>
      <c r="N138" s="30">
        <v>40</v>
      </c>
      <c r="O138" s="30" t="s">
        <v>655</v>
      </c>
      <c r="P138" s="30" t="s">
        <v>655</v>
      </c>
      <c r="Q138" s="29" t="s">
        <v>539</v>
      </c>
      <c r="R138" s="30" t="s">
        <v>656</v>
      </c>
      <c r="S138" s="29" t="s">
        <v>33</v>
      </c>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XEJ138" s="65"/>
      <c r="XEK138" s="65"/>
      <c r="XEL138" s="65"/>
      <c r="XEM138" s="65"/>
      <c r="XEN138" s="65"/>
      <c r="XEO138" s="65"/>
    </row>
    <row r="139" s="4" customFormat="1" ht="36" customHeight="1" spans="1:16369">
      <c r="A139" s="29">
        <v>6</v>
      </c>
      <c r="B139" s="30" t="s">
        <v>657</v>
      </c>
      <c r="C139" s="30" t="s">
        <v>649</v>
      </c>
      <c r="D139" s="30" t="s">
        <v>27</v>
      </c>
      <c r="E139" s="30" t="s">
        <v>309</v>
      </c>
      <c r="F139" s="30">
        <v>2018</v>
      </c>
      <c r="G139" s="30" t="s">
        <v>536</v>
      </c>
      <c r="H139" s="30" t="s">
        <v>310</v>
      </c>
      <c r="I139" s="30">
        <v>13571566668</v>
      </c>
      <c r="J139" s="53">
        <v>20</v>
      </c>
      <c r="K139" s="30"/>
      <c r="L139" s="30"/>
      <c r="M139" s="30"/>
      <c r="N139" s="30">
        <v>20</v>
      </c>
      <c r="O139" s="30" t="s">
        <v>658</v>
      </c>
      <c r="P139" s="30" t="s">
        <v>658</v>
      </c>
      <c r="Q139" s="29" t="s">
        <v>539</v>
      </c>
      <c r="R139" s="30" t="s">
        <v>659</v>
      </c>
      <c r="S139" s="29" t="s">
        <v>33</v>
      </c>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XEJ139" s="65"/>
      <c r="XEK139" s="65"/>
      <c r="XEL139" s="65"/>
      <c r="XEM139" s="65"/>
      <c r="XEN139" s="65"/>
      <c r="XEO139" s="65"/>
    </row>
    <row r="140" s="4" customFormat="1" ht="36" customHeight="1" spans="1:16369">
      <c r="A140" s="29">
        <v>7</v>
      </c>
      <c r="B140" s="30" t="s">
        <v>660</v>
      </c>
      <c r="C140" s="30" t="s">
        <v>661</v>
      </c>
      <c r="D140" s="30" t="s">
        <v>217</v>
      </c>
      <c r="E140" s="30" t="s">
        <v>662</v>
      </c>
      <c r="F140" s="30">
        <v>2018</v>
      </c>
      <c r="G140" s="30" t="s">
        <v>536</v>
      </c>
      <c r="H140" s="30" t="s">
        <v>548</v>
      </c>
      <c r="I140" s="30">
        <v>13992943559</v>
      </c>
      <c r="J140" s="53">
        <v>80</v>
      </c>
      <c r="K140" s="30"/>
      <c r="L140" s="30"/>
      <c r="M140" s="30"/>
      <c r="N140" s="30">
        <v>80</v>
      </c>
      <c r="O140" s="30" t="s">
        <v>663</v>
      </c>
      <c r="P140" s="30" t="s">
        <v>663</v>
      </c>
      <c r="Q140" s="29" t="s">
        <v>539</v>
      </c>
      <c r="R140" s="30" t="s">
        <v>664</v>
      </c>
      <c r="S140" s="29" t="s">
        <v>33</v>
      </c>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XEJ140" s="65"/>
      <c r="XEK140" s="65"/>
      <c r="XEL140" s="65"/>
      <c r="XEM140" s="65"/>
      <c r="XEN140" s="65"/>
      <c r="XEO140" s="65"/>
    </row>
    <row r="141" s="4" customFormat="1" ht="36" customHeight="1" spans="1:16369">
      <c r="A141" s="29">
        <v>8</v>
      </c>
      <c r="B141" s="30" t="s">
        <v>665</v>
      </c>
      <c r="C141" s="30" t="s">
        <v>666</v>
      </c>
      <c r="D141" s="30" t="s">
        <v>217</v>
      </c>
      <c r="E141" s="30" t="s">
        <v>667</v>
      </c>
      <c r="F141" s="30">
        <v>2018</v>
      </c>
      <c r="G141" s="30" t="s">
        <v>536</v>
      </c>
      <c r="H141" s="30" t="s">
        <v>548</v>
      </c>
      <c r="I141" s="30">
        <v>13992943559</v>
      </c>
      <c r="J141" s="53">
        <v>40</v>
      </c>
      <c r="K141" s="30"/>
      <c r="L141" s="30"/>
      <c r="M141" s="30"/>
      <c r="N141" s="30">
        <v>40</v>
      </c>
      <c r="O141" s="30" t="s">
        <v>668</v>
      </c>
      <c r="P141" s="30" t="s">
        <v>668</v>
      </c>
      <c r="Q141" s="29" t="s">
        <v>539</v>
      </c>
      <c r="R141" s="30" t="s">
        <v>669</v>
      </c>
      <c r="S141" s="29" t="s">
        <v>33</v>
      </c>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XEJ141" s="65"/>
      <c r="XEK141" s="65"/>
      <c r="XEL141" s="65"/>
      <c r="XEM141" s="65"/>
      <c r="XEN141" s="65"/>
      <c r="XEO141" s="65"/>
    </row>
    <row r="142" s="4" customFormat="1" ht="36" customHeight="1" spans="1:16369">
      <c r="A142" s="29">
        <v>9</v>
      </c>
      <c r="B142" s="30" t="s">
        <v>670</v>
      </c>
      <c r="C142" s="30" t="s">
        <v>671</v>
      </c>
      <c r="D142" s="30" t="s">
        <v>142</v>
      </c>
      <c r="E142" s="30" t="s">
        <v>672</v>
      </c>
      <c r="F142" s="30">
        <v>2018</v>
      </c>
      <c r="G142" s="30" t="s">
        <v>536</v>
      </c>
      <c r="H142" s="30" t="s">
        <v>673</v>
      </c>
      <c r="I142" s="30">
        <v>13992976076</v>
      </c>
      <c r="J142" s="53">
        <v>17</v>
      </c>
      <c r="K142" s="30"/>
      <c r="L142" s="30"/>
      <c r="M142" s="30"/>
      <c r="N142" s="30">
        <v>17</v>
      </c>
      <c r="O142" s="30" t="s">
        <v>674</v>
      </c>
      <c r="P142" s="30" t="s">
        <v>674</v>
      </c>
      <c r="Q142" s="29" t="s">
        <v>539</v>
      </c>
      <c r="R142" s="30" t="s">
        <v>544</v>
      </c>
      <c r="S142" s="29" t="s">
        <v>33</v>
      </c>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XEJ142" s="65"/>
      <c r="XEK142" s="65"/>
      <c r="XEL142" s="65"/>
      <c r="XEM142" s="65"/>
      <c r="XEN142" s="65"/>
      <c r="XEO142" s="65"/>
    </row>
    <row r="143" s="4" customFormat="1" ht="36" customHeight="1" spans="1:16369">
      <c r="A143" s="29">
        <v>10</v>
      </c>
      <c r="B143" s="30" t="s">
        <v>675</v>
      </c>
      <c r="C143" s="30" t="s">
        <v>676</v>
      </c>
      <c r="D143" s="30" t="s">
        <v>73</v>
      </c>
      <c r="E143" s="30" t="s">
        <v>106</v>
      </c>
      <c r="F143" s="30">
        <v>2018</v>
      </c>
      <c r="G143" s="30" t="s">
        <v>536</v>
      </c>
      <c r="H143" s="30" t="s">
        <v>575</v>
      </c>
      <c r="I143" s="30">
        <v>13772799852</v>
      </c>
      <c r="J143" s="53">
        <v>40</v>
      </c>
      <c r="K143" s="30"/>
      <c r="L143" s="30"/>
      <c r="M143" s="30"/>
      <c r="N143" s="30">
        <v>40</v>
      </c>
      <c r="O143" s="30" t="s">
        <v>108</v>
      </c>
      <c r="P143" s="30" t="s">
        <v>108</v>
      </c>
      <c r="Q143" s="29" t="s">
        <v>539</v>
      </c>
      <c r="R143" s="30" t="s">
        <v>544</v>
      </c>
      <c r="S143" s="29" t="s">
        <v>33</v>
      </c>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XEJ143" s="65"/>
      <c r="XEK143" s="65"/>
      <c r="XEL143" s="65"/>
      <c r="XEM143" s="65"/>
      <c r="XEN143" s="65"/>
      <c r="XEO143" s="65"/>
    </row>
    <row r="144" s="4" customFormat="1" ht="36" customHeight="1" spans="1:16369">
      <c r="A144" s="29">
        <v>11</v>
      </c>
      <c r="B144" s="30" t="s">
        <v>677</v>
      </c>
      <c r="C144" s="30" t="s">
        <v>678</v>
      </c>
      <c r="D144" s="30" t="s">
        <v>73</v>
      </c>
      <c r="E144" s="30" t="s">
        <v>74</v>
      </c>
      <c r="F144" s="30">
        <v>2018</v>
      </c>
      <c r="G144" s="30" t="s">
        <v>536</v>
      </c>
      <c r="H144" s="30" t="s">
        <v>553</v>
      </c>
      <c r="I144" s="30">
        <v>18391590006</v>
      </c>
      <c r="J144" s="53">
        <v>56</v>
      </c>
      <c r="K144" s="30"/>
      <c r="L144" s="30"/>
      <c r="M144" s="30"/>
      <c r="N144" s="30">
        <v>56</v>
      </c>
      <c r="O144" s="30" t="s">
        <v>77</v>
      </c>
      <c r="P144" s="30" t="s">
        <v>77</v>
      </c>
      <c r="Q144" s="29" t="s">
        <v>539</v>
      </c>
      <c r="R144" s="30" t="s">
        <v>544</v>
      </c>
      <c r="S144" s="29" t="s">
        <v>33</v>
      </c>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XEJ144" s="65"/>
      <c r="XEK144" s="65"/>
      <c r="XEL144" s="65"/>
      <c r="XEM144" s="65"/>
      <c r="XEN144" s="65"/>
      <c r="XEO144" s="65"/>
    </row>
    <row r="145" s="4" customFormat="1" ht="36" customHeight="1" spans="1:16369">
      <c r="A145" s="29">
        <v>12</v>
      </c>
      <c r="B145" s="30" t="s">
        <v>679</v>
      </c>
      <c r="C145" s="30" t="s">
        <v>680</v>
      </c>
      <c r="D145" s="30" t="s">
        <v>73</v>
      </c>
      <c r="E145" s="30" t="s">
        <v>349</v>
      </c>
      <c r="F145" s="30">
        <v>2018</v>
      </c>
      <c r="G145" s="30" t="s">
        <v>536</v>
      </c>
      <c r="H145" s="30" t="s">
        <v>681</v>
      </c>
      <c r="I145" s="30">
        <v>13992912055</v>
      </c>
      <c r="J145" s="53">
        <v>30</v>
      </c>
      <c r="K145" s="30"/>
      <c r="L145" s="30"/>
      <c r="M145" s="30"/>
      <c r="N145" s="30">
        <v>30</v>
      </c>
      <c r="O145" s="30" t="s">
        <v>351</v>
      </c>
      <c r="P145" s="30" t="s">
        <v>351</v>
      </c>
      <c r="Q145" s="29" t="s">
        <v>539</v>
      </c>
      <c r="R145" s="30" t="s">
        <v>544</v>
      </c>
      <c r="S145" s="29" t="s">
        <v>33</v>
      </c>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XEJ145" s="65"/>
      <c r="XEK145" s="65"/>
      <c r="XEL145" s="65"/>
      <c r="XEM145" s="65"/>
      <c r="XEN145" s="65"/>
      <c r="XEO145" s="65"/>
    </row>
    <row r="146" s="4" customFormat="1" ht="36" customHeight="1" spans="1:16369">
      <c r="A146" s="29">
        <v>13</v>
      </c>
      <c r="B146" s="30" t="s">
        <v>682</v>
      </c>
      <c r="C146" s="30" t="s">
        <v>683</v>
      </c>
      <c r="D146" s="30" t="s">
        <v>73</v>
      </c>
      <c r="E146" s="30" t="s">
        <v>90</v>
      </c>
      <c r="F146" s="30">
        <v>2018</v>
      </c>
      <c r="G146" s="30" t="s">
        <v>536</v>
      </c>
      <c r="H146" s="30" t="s">
        <v>582</v>
      </c>
      <c r="I146" s="30">
        <v>18909198169</v>
      </c>
      <c r="J146" s="53">
        <v>20</v>
      </c>
      <c r="K146" s="30"/>
      <c r="L146" s="30"/>
      <c r="M146" s="30"/>
      <c r="N146" s="30">
        <v>20</v>
      </c>
      <c r="O146" s="30" t="s">
        <v>92</v>
      </c>
      <c r="P146" s="30" t="s">
        <v>92</v>
      </c>
      <c r="Q146" s="29" t="s">
        <v>539</v>
      </c>
      <c r="R146" s="30" t="s">
        <v>544</v>
      </c>
      <c r="S146" s="29" t="s">
        <v>33</v>
      </c>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XEJ146" s="65"/>
      <c r="XEK146" s="65"/>
      <c r="XEL146" s="65"/>
      <c r="XEM146" s="65"/>
      <c r="XEN146" s="65"/>
      <c r="XEO146" s="65"/>
    </row>
    <row r="147" s="4" customFormat="1" ht="36" customHeight="1" spans="1:16369">
      <c r="A147" s="29">
        <v>14</v>
      </c>
      <c r="B147" s="74" t="s">
        <v>684</v>
      </c>
      <c r="C147" s="74" t="s">
        <v>685</v>
      </c>
      <c r="D147" s="74" t="s">
        <v>230</v>
      </c>
      <c r="E147" s="74" t="s">
        <v>248</v>
      </c>
      <c r="F147" s="31">
        <v>2018</v>
      </c>
      <c r="G147" s="74" t="s">
        <v>536</v>
      </c>
      <c r="H147" s="74" t="s">
        <v>686</v>
      </c>
      <c r="I147" s="74">
        <v>13992910345</v>
      </c>
      <c r="J147" s="53">
        <v>40</v>
      </c>
      <c r="K147" s="74"/>
      <c r="L147" s="74"/>
      <c r="M147" s="74"/>
      <c r="N147" s="74">
        <v>40</v>
      </c>
      <c r="O147" s="74" t="s">
        <v>687</v>
      </c>
      <c r="P147" s="74" t="s">
        <v>687</v>
      </c>
      <c r="Q147" s="74" t="s">
        <v>688</v>
      </c>
      <c r="R147" s="74" t="s">
        <v>689</v>
      </c>
      <c r="S147" s="29" t="s">
        <v>33</v>
      </c>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XEJ147" s="65"/>
      <c r="XEK147" s="65"/>
      <c r="XEL147" s="65"/>
      <c r="XEM147" s="65"/>
      <c r="XEN147" s="65"/>
      <c r="XEO147" s="65"/>
    </row>
    <row r="148" s="4" customFormat="1" ht="36" customHeight="1" spans="1:16369">
      <c r="A148" s="29">
        <v>15</v>
      </c>
      <c r="B148" s="33" t="s">
        <v>690</v>
      </c>
      <c r="C148" s="74" t="s">
        <v>691</v>
      </c>
      <c r="D148" s="74" t="s">
        <v>230</v>
      </c>
      <c r="E148" s="74" t="s">
        <v>280</v>
      </c>
      <c r="F148" s="31">
        <v>2018</v>
      </c>
      <c r="G148" s="74" t="s">
        <v>536</v>
      </c>
      <c r="H148" s="74" t="s">
        <v>281</v>
      </c>
      <c r="I148" s="74">
        <v>18829695688</v>
      </c>
      <c r="J148" s="53">
        <v>30</v>
      </c>
      <c r="K148" s="74"/>
      <c r="L148" s="74"/>
      <c r="M148" s="74"/>
      <c r="N148" s="74">
        <v>30</v>
      </c>
      <c r="O148" s="33" t="s">
        <v>578</v>
      </c>
      <c r="P148" s="33" t="s">
        <v>578</v>
      </c>
      <c r="Q148" s="33" t="s">
        <v>692</v>
      </c>
      <c r="R148" s="33" t="s">
        <v>693</v>
      </c>
      <c r="S148" s="29" t="s">
        <v>33</v>
      </c>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XEJ148" s="65"/>
      <c r="XEK148" s="65"/>
      <c r="XEL148" s="65"/>
      <c r="XEM148" s="65"/>
      <c r="XEN148" s="65"/>
      <c r="XEO148" s="65"/>
    </row>
    <row r="149" s="4" customFormat="1" ht="36" customHeight="1" spans="1:16369">
      <c r="A149" s="29">
        <v>16</v>
      </c>
      <c r="B149" s="74" t="s">
        <v>694</v>
      </c>
      <c r="C149" s="74" t="s">
        <v>695</v>
      </c>
      <c r="D149" s="74" t="s">
        <v>73</v>
      </c>
      <c r="E149" s="74" t="s">
        <v>74</v>
      </c>
      <c r="F149" s="31">
        <v>2018</v>
      </c>
      <c r="G149" s="74" t="s">
        <v>536</v>
      </c>
      <c r="H149" s="74" t="s">
        <v>553</v>
      </c>
      <c r="I149" s="74">
        <v>18391590006</v>
      </c>
      <c r="J149" s="53">
        <v>25</v>
      </c>
      <c r="K149" s="74"/>
      <c r="L149" s="74"/>
      <c r="M149" s="74"/>
      <c r="N149" s="74">
        <v>25</v>
      </c>
      <c r="O149" s="74" t="s">
        <v>77</v>
      </c>
      <c r="P149" s="74" t="s">
        <v>77</v>
      </c>
      <c r="Q149" s="99" t="s">
        <v>696</v>
      </c>
      <c r="R149" s="74" t="s">
        <v>544</v>
      </c>
      <c r="S149" s="29" t="s">
        <v>33</v>
      </c>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XEJ149" s="65"/>
      <c r="XEK149" s="65"/>
      <c r="XEL149" s="65"/>
      <c r="XEM149" s="65"/>
      <c r="XEN149" s="65"/>
      <c r="XEO149" s="65"/>
    </row>
    <row r="150" s="4" customFormat="1" ht="36" customHeight="1" spans="1:16369">
      <c r="A150" s="29">
        <v>17</v>
      </c>
      <c r="B150" s="74" t="s">
        <v>697</v>
      </c>
      <c r="C150" s="74" t="s">
        <v>698</v>
      </c>
      <c r="D150" s="74" t="s">
        <v>73</v>
      </c>
      <c r="E150" s="74" t="s">
        <v>100</v>
      </c>
      <c r="F150" s="31">
        <v>2018</v>
      </c>
      <c r="G150" s="74" t="s">
        <v>536</v>
      </c>
      <c r="H150" s="74" t="s">
        <v>571</v>
      </c>
      <c r="I150" s="74">
        <v>15891605559</v>
      </c>
      <c r="J150" s="53">
        <v>170</v>
      </c>
      <c r="K150" s="74"/>
      <c r="L150" s="74"/>
      <c r="M150" s="74">
        <v>170</v>
      </c>
      <c r="N150" s="74"/>
      <c r="O150" s="74" t="s">
        <v>102</v>
      </c>
      <c r="P150" s="98" t="s">
        <v>572</v>
      </c>
      <c r="Q150" s="76" t="s">
        <v>699</v>
      </c>
      <c r="R150" s="100" t="s">
        <v>544</v>
      </c>
      <c r="S150" s="29" t="s">
        <v>33</v>
      </c>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XEJ150" s="65"/>
      <c r="XEK150" s="65"/>
      <c r="XEL150" s="65"/>
      <c r="XEM150" s="65"/>
      <c r="XEN150" s="65"/>
      <c r="XEO150" s="65"/>
    </row>
  </sheetData>
  <mergeCells count="18">
    <mergeCell ref="A2:R2"/>
    <mergeCell ref="D3:E3"/>
    <mergeCell ref="J3:N3"/>
    <mergeCell ref="J4:N4"/>
    <mergeCell ref="A3:A5"/>
    <mergeCell ref="B3:B5"/>
    <mergeCell ref="C3:C5"/>
    <mergeCell ref="D4:D5"/>
    <mergeCell ref="E4:E5"/>
    <mergeCell ref="F3:F5"/>
    <mergeCell ref="G3:G5"/>
    <mergeCell ref="H3:H5"/>
    <mergeCell ref="I3:I5"/>
    <mergeCell ref="O3:O5"/>
    <mergeCell ref="P3:P5"/>
    <mergeCell ref="Q3:Q5"/>
    <mergeCell ref="R3:R5"/>
    <mergeCell ref="S3:S5"/>
  </mergeCells>
  <pageMargins left="0.75" right="0.75" top="1" bottom="1" header="0.5" footer="0.5"/>
  <headerFooter/>
  <ignoredErrors>
    <ignoredError sqref="M8:N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fpj2525</cp:lastModifiedBy>
  <dcterms:created xsi:type="dcterms:W3CDTF">2006-09-13T11:21:00Z</dcterms:created>
  <dcterms:modified xsi:type="dcterms:W3CDTF">2020-11-08T06:35:26Z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