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315"/>
  </bookViews>
  <sheets>
    <sheet name="项目库明细表" sheetId="20" r:id="rId1"/>
  </sheets>
  <externalReferences>
    <externalReference r:id="rId2"/>
  </externalReferences>
  <definedNames>
    <definedName name="_xlnm._FilterDatabase" localSheetId="0" hidden="1">项目库明细表!$A$7:$O$49</definedName>
    <definedName name="_xlnm.Print_Titles" localSheetId="0">项目库明细表!$4:$6</definedName>
  </definedNames>
  <calcPr calcId="144525"/>
</workbook>
</file>

<file path=xl/sharedStrings.xml><?xml version="1.0" encoding="utf-8"?>
<sst xmlns="http://schemas.openxmlformats.org/spreadsheetml/2006/main" count="454" uniqueCount="216">
  <si>
    <t>附件：</t>
  </si>
  <si>
    <t>铜川市耀州区2019年区级财政专项扶贫资金项目计划表</t>
  </si>
  <si>
    <t>资金单位：万元</t>
  </si>
  <si>
    <t>序号</t>
  </si>
  <si>
    <t>项目名称
（自定义名称）</t>
  </si>
  <si>
    <t>项目摘要
（建设内容及规模）</t>
  </si>
  <si>
    <t>项目实施地点</t>
  </si>
  <si>
    <t>规划
年度</t>
  </si>
  <si>
    <t>主管
单位</t>
  </si>
  <si>
    <t>项目
负责
人</t>
  </si>
  <si>
    <t>联系电话</t>
  </si>
  <si>
    <t>财政专项资金安排</t>
  </si>
  <si>
    <t>直接受益
贫困人口</t>
  </si>
  <si>
    <t>受益总人口</t>
  </si>
  <si>
    <t>群众参与和带贫减贫机制</t>
  </si>
  <si>
    <t>年度总体目标</t>
  </si>
  <si>
    <t>备注</t>
  </si>
  <si>
    <t>镇/办</t>
  </si>
  <si>
    <t>村/社区</t>
  </si>
  <si>
    <t>（户/人）</t>
  </si>
  <si>
    <t>深度贫困村扶贫产业项目（2019年铜川市耀州区照金镇梨树村玉米加工厂）</t>
  </si>
  <si>
    <t>新建一层钢结构厂房345.83平方米和场地铺设。</t>
  </si>
  <si>
    <t>照金镇</t>
  </si>
  <si>
    <t>梨树村</t>
  </si>
  <si>
    <t>2019年</t>
  </si>
  <si>
    <t>人社局</t>
  </si>
  <si>
    <t>李卫岗</t>
  </si>
  <si>
    <t>0919-6189118</t>
  </si>
  <si>
    <t>20人</t>
  </si>
  <si>
    <t>带动贫困劳动力就近就地就业增加收入</t>
  </si>
  <si>
    <t>建成后带动20个贫困群众就近打工，人均增加收入1500元。</t>
  </si>
  <si>
    <t>深度贫困村扶贫产业项目（2019年铜川市耀州区照金镇高尔塬村综合扶贫工厂）</t>
  </si>
  <si>
    <t>建设艾叶加工厂房、购置设备和产地平整。</t>
  </si>
  <si>
    <t>高尔塬村</t>
  </si>
  <si>
    <t>建成后带动15个贫困群众就近打工，35人种植艾草300亩，亩均增收1500元。</t>
  </si>
  <si>
    <t>深度贫困村扶贫产业项目（2019年铜川市耀州区照金镇杨家山村社区加工厂）</t>
  </si>
  <si>
    <t>改建一层钢结构、砖混厂房329.20平方米和场地平整。</t>
  </si>
  <si>
    <t>杨山村</t>
  </si>
  <si>
    <t>带动20个贫困群众就近打工，人均增加收入1500元。</t>
  </si>
  <si>
    <t>深度贫困村扶贫产业项目（2019年瑶曲镇贾曲河村社区工厂建设项目）</t>
  </si>
  <si>
    <t>新建400平方米社区工厂厂房</t>
  </si>
  <si>
    <t>瑶曲镇</t>
  </si>
  <si>
    <t>贾曲河村</t>
  </si>
  <si>
    <t>2018年</t>
  </si>
  <si>
    <t>12人</t>
  </si>
  <si>
    <t>带动12个贫困群众就近打工，人均增加收入1500元。</t>
  </si>
  <si>
    <t>深度贫困村扶贫产业项目（2019年铜川市耀州区照金镇代子村艾叶加工厂）</t>
  </si>
  <si>
    <t>采购门式钢架结构设备及厂房1165.89平方米和场地铺设。</t>
  </si>
  <si>
    <t>代子村</t>
  </si>
  <si>
    <t>带动15个贫困群众就近打工，人均增加收入1500元；带动35人种植艾草300亩</t>
  </si>
  <si>
    <t>2019年玉米青贮扶贫项目</t>
  </si>
  <si>
    <t>全区</t>
  </si>
  <si>
    <t>农业农村局</t>
  </si>
  <si>
    <t>左  琛</t>
  </si>
  <si>
    <t>300户</t>
  </si>
  <si>
    <t>发展种养殖业</t>
  </si>
  <si>
    <t>年内收储贫困户全株玉米5.7万吨，带动300户贫困户每户亩均增收100元以上</t>
  </si>
  <si>
    <t>2019年寺沟塬村巷道硬化项目</t>
  </si>
  <si>
    <t>锦阳办</t>
  </si>
  <si>
    <t>寺沟塬村</t>
  </si>
  <si>
    <t>农财局</t>
  </si>
  <si>
    <t>刘少旭</t>
  </si>
  <si>
    <t>21户67人</t>
  </si>
  <si>
    <t>基础设施改善</t>
  </si>
  <si>
    <t>改善贫困群众生产生活条件</t>
  </si>
  <si>
    <t>2019年杨家庄村巷道硬化及排水渠建设</t>
  </si>
  <si>
    <t>杨家庄村</t>
  </si>
  <si>
    <t>33户87人</t>
  </si>
  <si>
    <t>2019年瑶曲村鸡山组便民桥建设项目</t>
  </si>
  <si>
    <t>瑶曲村</t>
  </si>
  <si>
    <t>胡克斌</t>
  </si>
  <si>
    <t>10户34人</t>
  </si>
  <si>
    <t>2019年小丘村巷道硬化项目</t>
  </si>
  <si>
    <t>小丘镇</t>
  </si>
  <si>
    <t>小丘村</t>
  </si>
  <si>
    <t>魏增峰</t>
  </si>
  <si>
    <t>46户154人</t>
  </si>
  <si>
    <t>2019年马吉村巷道硬化项目</t>
  </si>
  <si>
    <t>关庄镇</t>
  </si>
  <si>
    <t>马吉村</t>
  </si>
  <si>
    <t>张建</t>
  </si>
  <si>
    <t>113户315人</t>
  </si>
  <si>
    <t>2019年潦池村巷道硬化项目</t>
  </si>
  <si>
    <t>潦池村</t>
  </si>
  <si>
    <t>169户448人</t>
  </si>
  <si>
    <t>2019年文昌村巷道硬化项目</t>
  </si>
  <si>
    <t>孙塬镇</t>
  </si>
  <si>
    <t>文昌村</t>
  </si>
  <si>
    <t>宋英峰</t>
  </si>
  <si>
    <t>36户127人</t>
  </si>
  <si>
    <t>2019年蔡河村曲南组巷道硬化项目</t>
  </si>
  <si>
    <t>庙湾镇</t>
  </si>
  <si>
    <t>蔡河村</t>
  </si>
  <si>
    <t>任军</t>
  </si>
  <si>
    <t>65户227人</t>
  </si>
  <si>
    <t>2019年柳林村巷道硬化项目</t>
  </si>
  <si>
    <t>柳林村</t>
  </si>
  <si>
    <t>苗祥杰</t>
  </si>
  <si>
    <t>92户285人</t>
  </si>
  <si>
    <t>2019年五联村巷道硬化项目</t>
  </si>
  <si>
    <t>五联村</t>
  </si>
  <si>
    <t>闫军彦</t>
  </si>
  <si>
    <t>66户210人</t>
  </si>
  <si>
    <t>2019年神湫村巷道硬化项目</t>
  </si>
  <si>
    <t>石柱镇</t>
  </si>
  <si>
    <t>神湫村</t>
  </si>
  <si>
    <t>何智金</t>
  </si>
  <si>
    <t>54户148人</t>
  </si>
  <si>
    <t>2019年西古村通组路硬化</t>
  </si>
  <si>
    <t>西古村</t>
  </si>
  <si>
    <t>童友明</t>
  </si>
  <si>
    <t>56户151人</t>
  </si>
  <si>
    <t>2019年沟西村巷道硬化项目</t>
  </si>
  <si>
    <t>沟西村</t>
  </si>
  <si>
    <t>秦增录</t>
  </si>
  <si>
    <t>72户308人</t>
  </si>
  <si>
    <t>2019年土桥村给水管网工程建设项目</t>
  </si>
  <si>
    <t>董河镇</t>
  </si>
  <si>
    <t>土桥村</t>
  </si>
  <si>
    <t>赵彦峰</t>
  </si>
  <si>
    <t>216户838人</t>
  </si>
  <si>
    <t>解决安全用水问题，为稳定脱贫做好基础保障</t>
  </si>
  <si>
    <t>2019年党家河村人畜安全饮水</t>
  </si>
  <si>
    <t>党家河村</t>
  </si>
  <si>
    <t>董建行</t>
  </si>
  <si>
    <t>265户903人</t>
  </si>
  <si>
    <t>2019年白瓜村水站改造项目</t>
  </si>
  <si>
    <t>白瓜村</t>
  </si>
  <si>
    <t>乔小东</t>
  </si>
  <si>
    <t>22户44人</t>
  </si>
  <si>
    <t>2019年蔡河村联合组通组路工程</t>
  </si>
  <si>
    <t>179户563人</t>
  </si>
  <si>
    <t>2019年文岭村通组路项目</t>
  </si>
  <si>
    <t>文岭村</t>
  </si>
  <si>
    <t>王永利</t>
  </si>
  <si>
    <t>185户471人</t>
  </si>
  <si>
    <t>2019年教场坪村闫曲河组通组路硬化项目</t>
  </si>
  <si>
    <t>教场坪村</t>
  </si>
  <si>
    <t xml:space="preserve">48户 </t>
  </si>
  <si>
    <t>2019年耀州区锦阳路杨家庄村巷道硬化建设项目</t>
  </si>
  <si>
    <t>发改局</t>
  </si>
  <si>
    <t>李浩宁</t>
  </si>
  <si>
    <t>0919-6189180</t>
  </si>
  <si>
    <t>55户198人</t>
  </si>
  <si>
    <t>改善群众生产生活条件，方便群众出行。</t>
  </si>
  <si>
    <t>改善55户198人生产生活条件，方便群众出行。</t>
  </si>
  <si>
    <t>2019年耀州区锦阳路水峪村吕坡组道路硬化建设项目</t>
  </si>
  <si>
    <t>水峪村</t>
  </si>
  <si>
    <t>0919-6189181</t>
  </si>
  <si>
    <t>56户201人</t>
  </si>
  <si>
    <t>改善56户201人生产生活条件，方便群众出行。</t>
  </si>
  <si>
    <t>2019年耀州区锦阳办阿姑社村苏家店组巷道硬化建设项目</t>
  </si>
  <si>
    <t>阿姑社村</t>
  </si>
  <si>
    <t>0919-6189182</t>
  </si>
  <si>
    <t>728人</t>
  </si>
  <si>
    <t>改善728人生产生活条件，方便群众出行。</t>
  </si>
  <si>
    <t>2019年耀州区照金镇杨家山村巷道硬化工程</t>
  </si>
  <si>
    <t>杨家山村</t>
  </si>
  <si>
    <t>0919-6189184</t>
  </si>
  <si>
    <t>68户241人</t>
  </si>
  <si>
    <t>改善68户241人生产生活条件，方便群众出行。</t>
  </si>
  <si>
    <t>2019年耀州区小丘镇文岭村通组路建设项目</t>
  </si>
  <si>
    <t>0919-6189186</t>
  </si>
  <si>
    <t>改善169户448人生产生活条件，方便群众出行。</t>
  </si>
  <si>
    <t>2019年五联村通组路建设工程建设项目</t>
  </si>
  <si>
    <t>交通局</t>
  </si>
  <si>
    <t>雷一亮</t>
  </si>
  <si>
    <t>全部完工</t>
  </si>
  <si>
    <t>2019年金马村四组通组路建设工程项目</t>
  </si>
  <si>
    <t>金马村</t>
  </si>
  <si>
    <t>35户90人</t>
  </si>
  <si>
    <t>2019年春林村至曲南组通组路建设项目</t>
  </si>
  <si>
    <t>春林村</t>
  </si>
  <si>
    <t>111户330人</t>
  </si>
  <si>
    <t>2019年沟西村通组路建设工程项目</t>
  </si>
  <si>
    <t>33户71人</t>
  </si>
  <si>
    <t>2019年道东村通组道路建设工程项目</t>
  </si>
  <si>
    <t>道东村</t>
  </si>
  <si>
    <t>79户242人</t>
  </si>
  <si>
    <t>2019年金元村通组砂石路建设</t>
  </si>
  <si>
    <t>金元村</t>
  </si>
  <si>
    <t>2019年北梁村砂石路建设</t>
  </si>
  <si>
    <t>北梁村</t>
  </si>
  <si>
    <t>李伟</t>
  </si>
  <si>
    <t>32户98人</t>
  </si>
  <si>
    <t>2019年孝慈村巷道硬化项目</t>
  </si>
  <si>
    <t>孝慈村</t>
  </si>
  <si>
    <t>刘元稳</t>
  </si>
  <si>
    <t>64户184人</t>
  </si>
  <si>
    <t>2019年马咀村生产路硬化</t>
  </si>
  <si>
    <t>马咀村</t>
  </si>
  <si>
    <t>周六纪</t>
  </si>
  <si>
    <t>31户103人</t>
  </si>
  <si>
    <t>2019年关庄镇道东村巷道硬化工程建设项目</t>
  </si>
  <si>
    <t xml:space="preserve">关庄镇 </t>
  </si>
  <si>
    <t xml:space="preserve">道东村 </t>
  </si>
  <si>
    <t>城乡统筹办</t>
  </si>
  <si>
    <t>任新选</t>
  </si>
  <si>
    <t>47户169人</t>
  </si>
  <si>
    <t>基础设施建设扶贫</t>
  </si>
  <si>
    <t>改善47户169人生产生活条件，方便群众出行。</t>
  </si>
  <si>
    <t>2019年关庄镇树林村小型公益基础设施项目</t>
  </si>
  <si>
    <t>树林村</t>
  </si>
  <si>
    <t>安涛</t>
  </si>
  <si>
    <t>69户224人</t>
  </si>
  <si>
    <t>改善69户224人生产生活条件，方便群众出行。</t>
  </si>
  <si>
    <t>2019年照金镇北梁村巷道硬化工程建设项目</t>
  </si>
  <si>
    <t>乔琪</t>
  </si>
  <si>
    <t>118户442人</t>
  </si>
  <si>
    <t>改善39户167人生产生活条件，方便群众出行。</t>
  </si>
  <si>
    <t>2019年城乡统筹办扶贫项目管理费</t>
  </si>
  <si>
    <t>贺耀国</t>
  </si>
  <si>
    <t>598户1642人</t>
  </si>
  <si>
    <t>598户1675人</t>
  </si>
  <si>
    <t>完成2019年7个统筹整合资金贫困村基础设施项目，改善7个村生产生活条件，方便群众出行</t>
  </si>
  <si>
    <t>合计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</si>
</sst>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.00_ "/>
  </numFmts>
  <fonts count="31">
    <font>
      <sz val="11"/>
      <color theme="1"/>
      <name val="等线"/>
      <charset val="134"/>
      <scheme val="minor"/>
    </font>
    <font>
      <sz val="12"/>
      <name val="黑体"/>
      <charset val="134"/>
    </font>
    <font>
      <sz val="12"/>
      <name val="仿宋"/>
      <charset val="134"/>
    </font>
    <font>
      <sz val="11"/>
      <name val="等线"/>
      <charset val="134"/>
      <scheme val="minor"/>
    </font>
    <font>
      <sz val="14"/>
      <name val="仿宋"/>
      <charset val="134"/>
    </font>
    <font>
      <sz val="12"/>
      <name val="Arial"/>
      <charset val="134"/>
    </font>
    <font>
      <sz val="28"/>
      <name val="方正小标宋简体"/>
      <charset val="134"/>
    </font>
    <font>
      <sz val="16"/>
      <name val="黑体"/>
      <charset val="134"/>
    </font>
    <font>
      <b/>
      <sz val="14"/>
      <name val="仿宋"/>
      <charset val="134"/>
    </font>
    <font>
      <b/>
      <sz val="12"/>
      <name val="黑体"/>
      <charset val="134"/>
    </font>
    <font>
      <sz val="12"/>
      <color theme="1"/>
      <name val="仿宋"/>
      <charset val="134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2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8" fillId="11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4" borderId="9" applyNumberFormat="0" applyFont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6" fillId="20" borderId="13" applyNumberFormat="0" applyAlignment="0" applyProtection="0">
      <alignment vertical="center"/>
    </xf>
    <xf numFmtId="0" fontId="27" fillId="20" borderId="10" applyNumberFormat="0" applyAlignment="0" applyProtection="0">
      <alignment vertical="center"/>
    </xf>
    <xf numFmtId="0" fontId="28" fillId="29" borderId="14" applyNumberFormat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30" fillId="0" borderId="0"/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2" borderId="0" xfId="0" applyFont="1" applyFill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0" fillId="3" borderId="0" xfId="0" applyFill="1">
      <alignment vertical="center"/>
    </xf>
    <xf numFmtId="0" fontId="3" fillId="3" borderId="0" xfId="0" applyFont="1" applyFill="1">
      <alignment vertical="center"/>
    </xf>
    <xf numFmtId="49" fontId="4" fillId="0" borderId="0" xfId="0" applyNumberFormat="1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left" vertical="center" wrapText="1"/>
    </xf>
    <xf numFmtId="176" fontId="5" fillId="2" borderId="0" xfId="0" applyNumberFormat="1" applyFont="1" applyFill="1" applyAlignment="1">
      <alignment horizontal="center" vertical="center" wrapText="1"/>
    </xf>
    <xf numFmtId="0" fontId="3" fillId="0" borderId="0" xfId="0" applyFont="1">
      <alignment vertical="center"/>
    </xf>
    <xf numFmtId="49" fontId="4" fillId="2" borderId="0" xfId="0" applyNumberFormat="1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left" vertical="center" wrapText="1"/>
    </xf>
    <xf numFmtId="0" fontId="6" fillId="2" borderId="0" xfId="0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49" fontId="8" fillId="2" borderId="2" xfId="0" applyNumberFormat="1" applyFont="1" applyFill="1" applyBorder="1" applyAlignment="1" applyProtection="1">
      <alignment horizontal="center" vertical="center" wrapText="1"/>
    </xf>
    <xf numFmtId="0" fontId="9" fillId="2" borderId="2" xfId="0" applyFont="1" applyFill="1" applyBorder="1" applyAlignment="1" applyProtection="1">
      <alignment horizontal="center" vertical="center" wrapText="1"/>
    </xf>
    <xf numFmtId="0" fontId="9" fillId="2" borderId="3" xfId="0" applyFont="1" applyFill="1" applyBorder="1" applyAlignment="1" applyProtection="1">
      <alignment horizontal="center" vertical="center" wrapText="1"/>
    </xf>
    <xf numFmtId="49" fontId="8" fillId="2" borderId="4" xfId="0" applyNumberFormat="1" applyFont="1" applyFill="1" applyBorder="1" applyAlignment="1" applyProtection="1">
      <alignment horizontal="center" vertical="center" wrapText="1"/>
    </xf>
    <xf numFmtId="0" fontId="9" fillId="2" borderId="4" xfId="0" applyFont="1" applyFill="1" applyBorder="1" applyAlignment="1" applyProtection="1">
      <alignment horizontal="center" vertical="center" wrapText="1"/>
    </xf>
    <xf numFmtId="0" fontId="9" fillId="2" borderId="5" xfId="0" applyFont="1" applyFill="1" applyBorder="1" applyAlignment="1" applyProtection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49" fontId="8" fillId="0" borderId="6" xfId="0" applyNumberFormat="1" applyFont="1" applyFill="1" applyBorder="1" applyAlignment="1">
      <alignment horizontal="center" vertical="center" wrapText="1"/>
    </xf>
    <xf numFmtId="49" fontId="8" fillId="0" borderId="7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center" vertical="center" wrapText="1"/>
    </xf>
    <xf numFmtId="176" fontId="7" fillId="2" borderId="1" xfId="0" applyNumberFormat="1" applyFont="1" applyFill="1" applyBorder="1" applyAlignment="1">
      <alignment horizontal="right" vertical="center" wrapText="1"/>
    </xf>
    <xf numFmtId="49" fontId="7" fillId="2" borderId="1" xfId="0" applyNumberFormat="1" applyFont="1" applyFill="1" applyBorder="1" applyAlignment="1">
      <alignment horizontal="right" vertical="center" wrapText="1"/>
    </xf>
    <xf numFmtId="176" fontId="9" fillId="2" borderId="3" xfId="0" applyNumberFormat="1" applyFont="1" applyFill="1" applyBorder="1" applyAlignment="1" applyProtection="1">
      <alignment horizontal="center" vertical="center" wrapText="1"/>
    </xf>
    <xf numFmtId="176" fontId="9" fillId="2" borderId="5" xfId="0" applyNumberFormat="1" applyFont="1" applyFill="1" applyBorder="1" applyAlignment="1" applyProtection="1">
      <alignment horizontal="center" vertical="center" wrapText="1"/>
    </xf>
    <xf numFmtId="176" fontId="9" fillId="2" borderId="2" xfId="0" applyNumberFormat="1" applyFont="1" applyFill="1" applyBorder="1" applyAlignment="1" applyProtection="1">
      <alignment horizontal="center" vertical="center" wrapText="1"/>
    </xf>
    <xf numFmtId="176" fontId="5" fillId="2" borderId="4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0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>
        <row r="1">
          <cell r="B1" t="str">
            <v>2019年瑶曲村至背阴村通组路建设项目</v>
          </cell>
          <cell r="C1" t="str">
            <v>通组路硬化6500米，修筑排水渠。</v>
          </cell>
        </row>
        <row r="2">
          <cell r="B2" t="str">
            <v>2019年五联村通组路建设工程建设项目</v>
          </cell>
          <cell r="C2" t="str">
            <v>通组路硬化2500米，修筑道路两边护栏。</v>
          </cell>
        </row>
        <row r="3">
          <cell r="B3" t="str">
            <v>2019年金马村四组通组路建设工程项目</v>
          </cell>
          <cell r="C3" t="str">
            <v>通组路硬化2500米，修筑道路两边护栏。</v>
          </cell>
        </row>
        <row r="4">
          <cell r="B4" t="str">
            <v>2019年春林村至曲南组通组路建设项目</v>
          </cell>
          <cell r="C4" t="str">
            <v>通组路硬化4500米，修筑排水渠。</v>
          </cell>
        </row>
        <row r="5">
          <cell r="B5" t="str">
            <v>2019年沟西村通组路建设工程项目</v>
          </cell>
          <cell r="C5" t="str">
            <v>通组路硬化4500米，修筑排水渠。</v>
          </cell>
        </row>
        <row r="6">
          <cell r="B6" t="str">
            <v>2019年道东村通组道路建设工程项目</v>
          </cell>
          <cell r="C6" t="str">
            <v>通组路硬化1200米，修筑排水渠。</v>
          </cell>
        </row>
        <row r="7">
          <cell r="B7" t="str">
            <v>2019年柳林村至金山组通组路建设项目</v>
          </cell>
          <cell r="C7" t="str">
            <v>通组路硬化930米，修筑护栏。</v>
          </cell>
        </row>
        <row r="8">
          <cell r="B8" t="str">
            <v>2019年贺家庄村贺庄组道路硬化工程项目</v>
          </cell>
          <cell r="C8" t="str">
            <v>通组路硬化1053米，绿化。</v>
          </cell>
        </row>
        <row r="9">
          <cell r="B9" t="str">
            <v>2019年蔡河村巷道硬化工程项目</v>
          </cell>
          <cell r="C9" t="str">
            <v>福洞沟、三县庙、楼子组通组路长1430米</v>
          </cell>
        </row>
        <row r="10">
          <cell r="B10" t="str">
            <v>2019年蔡河村田咀巷道硬化工程项目</v>
          </cell>
          <cell r="C10" t="str">
            <v>田咀通组路长1000米</v>
          </cell>
        </row>
        <row r="11">
          <cell r="B11" t="str">
            <v>2019年柳林村东石坡组巷道硬化工程项目</v>
          </cell>
          <cell r="C11" t="str">
            <v>东石坡组、河东组巷道硬化3550米</v>
          </cell>
        </row>
        <row r="12">
          <cell r="B12" t="str">
            <v>2019年五联村道路硬化工程项目</v>
          </cell>
          <cell r="C12" t="str">
            <v>状元到北原组2200米</v>
          </cell>
        </row>
        <row r="13">
          <cell r="B13" t="str">
            <v>2019年葫芦村到窑科村组道路工程建设</v>
          </cell>
          <cell r="C13" t="str">
            <v>通组路硬化2300米，道路两边绿化。</v>
          </cell>
        </row>
        <row r="14">
          <cell r="B14" t="str">
            <v>2019年白瓜村北河通组公路建设项目</v>
          </cell>
          <cell r="C14" t="str">
            <v>通组路硬化2500米，修筑道路两边护栏。</v>
          </cell>
        </row>
        <row r="15">
          <cell r="B15" t="str">
            <v>2019年瑶曲村南组至北司马组通组路建设项目</v>
          </cell>
          <cell r="C15" t="str">
            <v>通组路硬化2500米，修筑道路两边排水渠。</v>
          </cell>
        </row>
        <row r="16">
          <cell r="B16" t="str">
            <v>2019年瑶曲桥头至杜家山组通组路建设项目</v>
          </cell>
          <cell r="C16" t="str">
            <v>通组路硬化1900米，道路两边护栏。</v>
          </cell>
        </row>
        <row r="17">
          <cell r="B17" t="str">
            <v>2019年教场坪村道路建设项目</v>
          </cell>
          <cell r="C17" t="str">
            <v>孔子头组至桑木渠组通组路硬化400米，道路两边绿化。</v>
          </cell>
        </row>
        <row r="18">
          <cell r="B18" t="str">
            <v>2019年教场坪村桑木渠村至疙瘩组通组路建设项目</v>
          </cell>
          <cell r="C18" t="str">
            <v>通组路硬化700米，道路两边绿化。</v>
          </cell>
        </row>
        <row r="19">
          <cell r="B19" t="str">
            <v>2019年芋园村组道路工程建设项目</v>
          </cell>
          <cell r="C19" t="str">
            <v>五峰通组路硬化4500米，道路两边排水渠。</v>
          </cell>
        </row>
        <row r="20">
          <cell r="B20" t="str">
            <v>2019年耀州区锦阳路阿姑社村白莲组道路硬化建设项目</v>
          </cell>
          <cell r="C20" t="str">
            <v>道路硬化1500米，道路两边绿化。</v>
          </cell>
        </row>
        <row r="21">
          <cell r="B21" t="str">
            <v>2019年耀州区锦阳路杨家庄村巷道硬化建设项目</v>
          </cell>
          <cell r="C21" t="str">
            <v>巷道硬化2000米，道路两边排水渠。</v>
          </cell>
        </row>
        <row r="22">
          <cell r="B22" t="str">
            <v>2019年耀州区锦阳路水峪村吕坡组道路硬化建设项目</v>
          </cell>
          <cell r="C22" t="str">
            <v>硬化道路1500米，道路两边绿化。</v>
          </cell>
        </row>
        <row r="23">
          <cell r="B23" t="str">
            <v>2019年耀州区锦阳办阿姑社村苏家店组巷道硬化建设项目</v>
          </cell>
          <cell r="C23" t="str">
            <v>巷道硬化5、6组500米，苏家店组1200米，道路两边护栏。</v>
          </cell>
        </row>
        <row r="24">
          <cell r="B24" t="str">
            <v>2019年耀州区瑶曲镇瑶曲村南司马组排水渠修建项目</v>
          </cell>
          <cell r="C24" t="str">
            <v>排水渠3000米</v>
          </cell>
        </row>
        <row r="25">
          <cell r="B25" t="str">
            <v>2019年耀州区照金镇杨家山村巷道硬化工程</v>
          </cell>
          <cell r="C25" t="str">
            <v>老爷岭组岳家山、杨山水房路硬化1100米，道路两边绿化。</v>
          </cell>
        </row>
        <row r="26">
          <cell r="B26" t="str">
            <v>2019年耀州区照金镇芋园村后芋园组至前芋园组道路硬化工程</v>
          </cell>
          <cell r="C26" t="str">
            <v>后芋园组至前芋园组硬化道路1500米，道路两边绿化。</v>
          </cell>
        </row>
        <row r="27">
          <cell r="B27" t="str">
            <v>2019年耀州区小丘镇文岭村通组路建设项目</v>
          </cell>
          <cell r="C27" t="str">
            <v>通组路硬化2200米，道路两边护栏。</v>
          </cell>
        </row>
        <row r="28">
          <cell r="B28" t="str">
            <v>2019年耀州区小丘镇白瓜村通组路硬化项目</v>
          </cell>
          <cell r="C28" t="str">
            <v>沿下组至站房组硬化道路1200米，道路两边绿化。</v>
          </cell>
        </row>
        <row r="29">
          <cell r="B29" t="str">
            <v>2019年关庄镇树林村垃圾处理、污水处理设施项目</v>
          </cell>
          <cell r="C29" t="str">
            <v>污水处理成套设备一套，垃圾桶22个等</v>
          </cell>
        </row>
        <row r="30">
          <cell r="B30" t="str">
            <v>2019年关庄镇道东村巷道硬化工程建设项目</v>
          </cell>
          <cell r="C30" t="str">
            <v>修建垃圾台两处,硬化巷道975米，道路两边绿化。</v>
          </cell>
        </row>
        <row r="31">
          <cell r="B31" t="str">
            <v>2019年关庄镇道东村巷道硬化工程建设项目</v>
          </cell>
          <cell r="C31" t="str">
            <v>硬化巷道975米，道路两边绿化。</v>
          </cell>
        </row>
        <row r="32">
          <cell r="B32" t="str">
            <v>2019年关庄镇树林村小型公益基础设施项目</v>
          </cell>
          <cell r="C32" t="str">
            <v>巷道硬化873米，排水渠800米，道路两边绿化。</v>
          </cell>
        </row>
        <row r="33">
          <cell r="B33" t="str">
            <v>2019年照金镇北梁村巷道硬化工程建设项目</v>
          </cell>
          <cell r="C33" t="str">
            <v>路面251㎡，透水砖铺设956㎡，路牙铺设1006米，路边绿化。</v>
          </cell>
        </row>
        <row r="34">
          <cell r="B34" t="str">
            <v>2019年石柱镇龙首村巷道硬化工程建设项目</v>
          </cell>
          <cell r="C34" t="str">
            <v>北楼组、吴庄组、同底组巷道硬化900米，道路两边绿化。</v>
          </cell>
        </row>
        <row r="35">
          <cell r="B35" t="str">
            <v>2019年庙湾镇柳林村巷道硬化工程建设项目</v>
          </cell>
          <cell r="C35" t="str">
            <v>边村组、北沟组、庙咀组巷道硬化750米，道路两边排水渠。</v>
          </cell>
        </row>
        <row r="36">
          <cell r="B36" t="str">
            <v>2019年庙湾镇柳林村金山组巷道硬化工程建设项目</v>
          </cell>
          <cell r="C36" t="str">
            <v>金山组800米巷道硬化</v>
          </cell>
        </row>
        <row r="37">
          <cell r="B37" t="str">
            <v>2019年照金镇杨山村老爷岭组供水工程</v>
          </cell>
          <cell r="C37" t="str">
            <v>新建水源、管道、增设消毒净化设施</v>
          </cell>
        </row>
        <row r="38">
          <cell r="B38" t="str">
            <v>2019年照金镇梨树村供水工程</v>
          </cell>
          <cell r="C38" t="str">
            <v>新建水源、水厂、管道、增设消毒净化设施</v>
          </cell>
        </row>
        <row r="39">
          <cell r="B39" t="str">
            <v>2019年小丘镇孟虎村供水工程</v>
          </cell>
          <cell r="C39" t="str">
            <v>新建管道、增设消毒 设施</v>
          </cell>
        </row>
        <row r="40">
          <cell r="B40" t="str">
            <v>2019年小丘镇前咀子供水工程</v>
          </cell>
          <cell r="C40" t="str">
            <v>新建水源、管道、增设消毒净化设施</v>
          </cell>
        </row>
        <row r="41">
          <cell r="B41" t="str">
            <v>2019年小丘镇文岭村芋河组供水工程</v>
          </cell>
          <cell r="C41" t="str">
            <v>新建水源、水厂、管道、消毒净化设施</v>
          </cell>
        </row>
        <row r="42">
          <cell r="B42" t="str">
            <v>2019年石柱镇生寅组供水工程</v>
          </cell>
          <cell r="C42" t="str">
            <v>新建管网，水源维护</v>
          </cell>
        </row>
        <row r="43">
          <cell r="B43" t="str">
            <v>2019年石柱镇西古村供水工程</v>
          </cell>
          <cell r="C43" t="str">
            <v>新建管网，水源维护</v>
          </cell>
        </row>
        <row r="44">
          <cell r="B44" t="str">
            <v>2019年石柱镇铁龙村供水工程</v>
          </cell>
          <cell r="C44" t="str">
            <v>新建管道，路面修复。</v>
          </cell>
        </row>
        <row r="45">
          <cell r="B45" t="str">
            <v>2019年石柱镇龙首村吴庄村供水工程</v>
          </cell>
          <cell r="C45" t="str">
            <v>水厂、输配管道，增设消毒净化设施</v>
          </cell>
        </row>
        <row r="46">
          <cell r="B46" t="str">
            <v>2019年石柱镇王益村供水工程</v>
          </cell>
          <cell r="C46" t="str">
            <v>水厂、输配管道，增设消毒净化设施</v>
          </cell>
        </row>
        <row r="47">
          <cell r="B47" t="str">
            <v>2019年石柱镇神湫村郑家河村供水工程</v>
          </cell>
          <cell r="C47" t="str">
            <v>新建水源、管道、增设消毒净化设施，路面修复</v>
          </cell>
        </row>
        <row r="48">
          <cell r="B48" t="str">
            <v>2019年瑶曲镇桑木渠组供水改扩建工程</v>
          </cell>
          <cell r="C48" t="str">
            <v>新建水源、管道、增设消毒净化设施路面修复等</v>
          </cell>
        </row>
        <row r="49">
          <cell r="B49" t="str">
            <v>2019年瑶曲镇桑木渠孔子头组供水工程</v>
          </cell>
          <cell r="C49" t="str">
            <v>新建水源、管道、增设消毒净化设施，路面修复</v>
          </cell>
        </row>
        <row r="50">
          <cell r="B50" t="str">
            <v>2019年瑶曲镇刘河供水工程</v>
          </cell>
          <cell r="C50" t="str">
            <v>改建水源、管道、增设消毒净化设施</v>
          </cell>
        </row>
        <row r="51">
          <cell r="B51" t="str">
            <v>2019年照金镇尖坪村供水工程</v>
          </cell>
          <cell r="C51" t="str">
            <v>改建水源、管道、增设消毒设施</v>
          </cell>
        </row>
        <row r="52">
          <cell r="B52" t="str">
            <v>2019年瑶曲镇金元供水工程</v>
          </cell>
          <cell r="C52" t="str">
            <v>新建水源、管道、增设消毒设施</v>
          </cell>
        </row>
        <row r="53">
          <cell r="B53" t="str">
            <v>2019年关庄镇柏树塬村支前河梁寨河供水工程</v>
          </cell>
          <cell r="C53" t="str">
            <v>新建水源、水厂、管道、增设消毒设施</v>
          </cell>
        </row>
        <row r="54">
          <cell r="B54" t="str">
            <v>2019年关庄镇柏树塬村支前河组供水改扩建工程</v>
          </cell>
          <cell r="C54" t="str">
            <v>管道、增设消毒净化设施</v>
          </cell>
        </row>
        <row r="55">
          <cell r="B55" t="str">
            <v>2019年关庄镇潦池村供水工程</v>
          </cell>
          <cell r="C55" t="str">
            <v>新建水源、管道、增设消毒设施</v>
          </cell>
        </row>
        <row r="56">
          <cell r="B56" t="str">
            <v>2019年关庄镇杨塬村柴场组供水工程</v>
          </cell>
          <cell r="C56" t="str">
            <v>新建水源、管道、增设消毒净化设施</v>
          </cell>
        </row>
        <row r="57">
          <cell r="B57" t="str">
            <v>2019年关庄镇麻子村供水工程</v>
          </cell>
          <cell r="C57" t="str">
            <v>管道、增设消毒净化设施，路面修复</v>
          </cell>
        </row>
        <row r="58">
          <cell r="B58" t="str">
            <v>2019年关庄镇北村九里坡西石坡组供水工程</v>
          </cell>
          <cell r="C58" t="str">
            <v>新建水源、管道、增设消毒净化设施，路面修复</v>
          </cell>
        </row>
        <row r="59">
          <cell r="B59" t="str">
            <v>2019年阿姑社村苏家店组供水工程</v>
          </cell>
          <cell r="C59" t="str">
            <v>管道、增设消毒设施</v>
          </cell>
        </row>
        <row r="60">
          <cell r="B60" t="str">
            <v>2019年锦阳办杨家庄供水工程</v>
          </cell>
          <cell r="C60" t="str">
            <v>新建水源、管道、增设消毒 设施，路面修复</v>
          </cell>
        </row>
        <row r="61">
          <cell r="B61" t="str">
            <v>2019年庙湾镇蔡河村神水搬迁点供水工程</v>
          </cell>
          <cell r="C61" t="str">
            <v>新建水源、管道、增设消毒净化设施，路面修复</v>
          </cell>
        </row>
        <row r="62">
          <cell r="B62" t="str">
            <v>2019年庙湾镇蔡河村神水牛蹄窝组供水工程</v>
          </cell>
          <cell r="C62" t="str">
            <v>新建水源、管道、增设消毒净化设施，路面修复</v>
          </cell>
        </row>
        <row r="63">
          <cell r="B63" t="str">
            <v>2019年庙湾镇蔡河村曲南组供水工程</v>
          </cell>
          <cell r="C63" t="str">
            <v>管道、增设消毒净化设施，路面修复</v>
          </cell>
        </row>
        <row r="64">
          <cell r="B64" t="str">
            <v>2019年庙湾镇春林供水工程</v>
          </cell>
          <cell r="C64" t="str">
            <v>管道、增设消毒净化设施，路面修复</v>
          </cell>
        </row>
        <row r="65">
          <cell r="B65" t="str">
            <v>2019年庙湾镇柳林村东石坡组供水工程</v>
          </cell>
          <cell r="C65" t="str">
            <v>新建水源、管道、增设消毒净化等辅助设施</v>
          </cell>
        </row>
        <row r="66">
          <cell r="B66" t="str">
            <v>2019年关庄集中供水工程建设项目</v>
          </cell>
          <cell r="C66" t="str">
            <v>水厂、输配管道，增设消毒净化设施</v>
          </cell>
        </row>
        <row r="67">
          <cell r="B67" t="str">
            <v>2019年关庄镇墓坳村墓坳组供水工程</v>
          </cell>
          <cell r="C67" t="str">
            <v>消毒房、消毒设备、管道、低压线路</v>
          </cell>
        </row>
        <row r="68">
          <cell r="B68" t="str">
            <v>2019年蔡河村联合组安全饮水工程建设项目</v>
          </cell>
          <cell r="C68" t="str">
            <v>新建水源、水厂、管道、增设消毒净化及辅助设施，</v>
          </cell>
        </row>
        <row r="69">
          <cell r="B69" t="str">
            <v>2019年关庄镇北村九里坡组安全饮水工程建设项目</v>
          </cell>
          <cell r="C69" t="str">
            <v>新建水源、管道、增设消毒设施</v>
          </cell>
        </row>
        <row r="70">
          <cell r="B70" t="str">
            <v>2019年关庄镇柏树塬村安全饮水工程建设项目</v>
          </cell>
          <cell r="C70" t="str">
            <v>管道、增设消毒设施，水源维护。</v>
          </cell>
        </row>
        <row r="71">
          <cell r="B71" t="str">
            <v>2019年照金镇芋园村五峰组搬迁点安全饮水工程项目</v>
          </cell>
          <cell r="C71" t="str">
            <v>新建水源、管道、增设消毒净化设施</v>
          </cell>
        </row>
        <row r="72">
          <cell r="B72" t="str">
            <v>2019年照金镇北梁村胡巷组安全饮水工程建设项目</v>
          </cell>
          <cell r="C72" t="str">
            <v>新建水源、管道、增设消毒净化设施</v>
          </cell>
        </row>
        <row r="73">
          <cell r="B73" t="str">
            <v>2019年照金镇高尔原村台尔组安全饮水工程建设项目</v>
          </cell>
          <cell r="C73" t="str">
            <v>新建水源、管道、增设消毒设施，路面修复</v>
          </cell>
        </row>
        <row r="74">
          <cell r="B74" t="str">
            <v>2019年瑶曲村背阴安全饮水工程建设项目</v>
          </cell>
          <cell r="C74" t="str">
            <v>管道、增设消毒净化设施</v>
          </cell>
        </row>
        <row r="75">
          <cell r="B75" t="str">
            <v>2019年庙湾镇贺家庄村安全饮水工程建设项目</v>
          </cell>
          <cell r="C75" t="str">
            <v>新建水源、管道、增设消毒净化设施</v>
          </cell>
        </row>
        <row r="76">
          <cell r="B76" t="str">
            <v>2019年庙湾镇五联村安全饮水工程建设项目</v>
          </cell>
          <cell r="C76" t="str">
            <v>新建水源、管道、增设消毒净化设施</v>
          </cell>
        </row>
        <row r="77">
          <cell r="B77" t="str">
            <v>2019年庙湾镇蔡河村蔡河组安全饮水项目</v>
          </cell>
          <cell r="C77" t="str">
            <v>新建水源、管道、增设消毒净设施</v>
          </cell>
        </row>
        <row r="78">
          <cell r="B78" t="str">
            <v>2019年庙湾镇柳林村柳林组安全饮水工程建设项目</v>
          </cell>
          <cell r="C78" t="str">
            <v>新建水源、管道、增设消毒设施</v>
          </cell>
        </row>
        <row r="79">
          <cell r="B79" t="str">
            <v>2019年关庄镇杨塬村安全饮水工程建设项目</v>
          </cell>
          <cell r="C79" t="str">
            <v>改建水源、水厂、管道、增设消毒净化设施</v>
          </cell>
        </row>
        <row r="80">
          <cell r="B80" t="str">
            <v>2019年照金镇代子村花豹窝组供水工程建设项目</v>
          </cell>
          <cell r="C80" t="str">
            <v>新建水源、管道、增设消毒净化设施</v>
          </cell>
        </row>
        <row r="81">
          <cell r="B81" t="str">
            <v>2019年照金镇瑶曲村南司马组供水工程建设项目</v>
          </cell>
          <cell r="C81" t="str">
            <v>新建水源、管道、增设消毒设施</v>
          </cell>
        </row>
        <row r="82">
          <cell r="B82" t="str">
            <v>2019年照金镇芋园村五峰西坡头组供水工程建设项目</v>
          </cell>
          <cell r="C82" t="str">
            <v>新建水源、水厂管道、增设消毒净化设施</v>
          </cell>
        </row>
        <row r="83">
          <cell r="B83" t="str">
            <v>2019年关庄镇马吉村供水工程建设项目</v>
          </cell>
          <cell r="C83" t="str">
            <v>改建水源、水厂、管道、增设消毒净化设施</v>
          </cell>
        </row>
        <row r="84">
          <cell r="B84" t="str">
            <v>2019年小丘镇白瓜村前槽组供水工程建设项目</v>
          </cell>
          <cell r="C84" t="str">
            <v>改建水源、管道、增设消毒净化设施</v>
          </cell>
        </row>
        <row r="85">
          <cell r="B85" t="str">
            <v>2019年小丘镇白瓜村白瓜组供水工程建设项目</v>
          </cell>
          <cell r="C85" t="str">
            <v>改建水源、管道、增设消毒净化设施</v>
          </cell>
        </row>
        <row r="86">
          <cell r="B86" t="str">
            <v>2019年小丘镇白瓜村山家坡组供水工程建设项目</v>
          </cell>
          <cell r="C86" t="str">
            <v>改建水源、水厂、管道、增设消毒净化设施</v>
          </cell>
        </row>
        <row r="87">
          <cell r="B87" t="str">
            <v>2019年石柱镇马咀村韩古组集中供水工程建设项目</v>
          </cell>
          <cell r="C87" t="str">
            <v>韩古庄村水源、管道、增设消毒净化设施</v>
          </cell>
        </row>
        <row r="88">
          <cell r="B88" t="str">
            <v>2019年瑶曲镇贾曲河村供水工程建设项目</v>
          </cell>
          <cell r="C88" t="str">
            <v>水源、管道、增设消毒净化设施、入户</v>
          </cell>
        </row>
        <row r="89">
          <cell r="B89" t="str">
            <v>2019年孙塬镇东塬集中供水工程建设项目</v>
          </cell>
          <cell r="C89" t="str">
            <v>水源、管道、增设消毒净化设施、入户</v>
          </cell>
        </row>
        <row r="90">
          <cell r="B90" t="str">
            <v>2019年董家河镇土桥村供水工程建设项目</v>
          </cell>
          <cell r="C90" t="str">
            <v>水源、管道、增设消毒净化设施、入户</v>
          </cell>
        </row>
        <row r="91">
          <cell r="B91" t="str">
            <v>铜川市耀州区2019年度统筹整合资金生产路建设项目瑶曲镇金元村生产路建设项目</v>
          </cell>
          <cell r="C91" t="str">
            <v>新修生产路2500米</v>
          </cell>
        </row>
        <row r="92">
          <cell r="B92" t="str">
            <v>铜川市耀州区2019年度统筹整合资金生产路建设项目瑶曲镇贾曲河村生产路建设项目</v>
          </cell>
          <cell r="C92" t="str">
            <v>新修生产路5500米</v>
          </cell>
        </row>
        <row r="93">
          <cell r="B93" t="str">
            <v>铜川市耀州区2019年度统筹整合资金生产路建设项目庙湾镇蔡河村生产路建设项目</v>
          </cell>
          <cell r="C93" t="str">
            <v>新修生产路5000米</v>
          </cell>
        </row>
        <row r="94">
          <cell r="B94" t="str">
            <v>铜川市耀州区2019年度统筹整合资金生产路建设项目庙湾镇五联村生产路建设项目</v>
          </cell>
          <cell r="C94" t="str">
            <v>新修砂石路4000米</v>
          </cell>
        </row>
        <row r="95">
          <cell r="B95" t="str">
            <v>铜川市耀州区2019年度统筹整合资金生产路建设项目小丘镇文岭村生产路建设项目</v>
          </cell>
          <cell r="C95" t="str">
            <v>新修砂石路4000米</v>
          </cell>
        </row>
        <row r="96">
          <cell r="B96" t="str">
            <v>铜川市耀州区2019年度统筹整合资金生产路建设项目小丘镇白瓜村生产路建设项目</v>
          </cell>
          <cell r="C96" t="str">
            <v>新修砂石路5000米</v>
          </cell>
        </row>
        <row r="97">
          <cell r="B97" t="str">
            <v>铜川市耀州区2019年度统筹整合资金生产路建设项目照金镇高尔塬村生产路建设项目</v>
          </cell>
          <cell r="C97" t="str">
            <v>新修砂石路5000米</v>
          </cell>
        </row>
        <row r="98">
          <cell r="B98" t="str">
            <v>铜川市耀州区2019年度统筹整合资金生产路建设项目照金镇代子村生产路建设项目</v>
          </cell>
          <cell r="C98" t="str">
            <v>新修砂石路4000米</v>
          </cell>
        </row>
        <row r="99">
          <cell r="B99" t="str">
            <v>铜川市耀州区2019年度统筹整合资金生产路建设项目照金镇杨家山村生产路建设项目</v>
          </cell>
          <cell r="C99" t="str">
            <v>杨家山村生产路路面拓宽及铺设砂石5000米</v>
          </cell>
        </row>
        <row r="100">
          <cell r="B100" t="str">
            <v>铜川市耀州区2019年度统筹整合资金生产路建设项目孙塬镇文昌村生产路建设项目</v>
          </cell>
          <cell r="C100" t="str">
            <v>新修砂石路3000米</v>
          </cell>
        </row>
        <row r="101">
          <cell r="B101" t="str">
            <v>2019年寺沟塬村巷道硬化项目</v>
          </cell>
          <cell r="C101" t="str">
            <v>巷道硬化及排水渠建设2500米</v>
          </cell>
        </row>
        <row r="102">
          <cell r="B102" t="str">
            <v>2019年杨家庄村巷道硬化及排水渠建设</v>
          </cell>
          <cell r="C102" t="str">
            <v>巷道硬化及排水渠建设2000米</v>
          </cell>
        </row>
        <row r="103">
          <cell r="B103" t="str">
            <v>2019年杨家庄村饮水工程</v>
          </cell>
          <cell r="C103" t="str">
            <v>新建150立方米蓄水池一座，水渠1600米</v>
          </cell>
        </row>
        <row r="104">
          <cell r="B104" t="str">
            <v>2019年瑶曲村鸡山组便民桥建设项目</v>
          </cell>
          <cell r="C104" t="str">
            <v>鸡山组新修便民桥2座</v>
          </cell>
        </row>
        <row r="105">
          <cell r="B105" t="str">
            <v>2019年教场坪村闫曲河组通组路硬化项目</v>
          </cell>
          <cell r="C105" t="str">
            <v>闫曲河组通组路硬化2600米</v>
          </cell>
        </row>
        <row r="106">
          <cell r="B106" t="str">
            <v>2019年金元村通组砂石路建设</v>
          </cell>
          <cell r="C106" t="str">
            <v>金元村通组砂石路4000米</v>
          </cell>
        </row>
        <row r="107">
          <cell r="B107" t="str">
            <v>2019年土桥村给水管网工程建设项目</v>
          </cell>
          <cell r="C107" t="str">
            <v>铺设给水管网3000米，新建蓄水池2座</v>
          </cell>
        </row>
        <row r="108">
          <cell r="B108" t="str">
            <v>2019年土桥村阳凹通组道路</v>
          </cell>
          <cell r="C108" t="str">
            <v>阳凹组道路硬化2000米</v>
          </cell>
        </row>
        <row r="109">
          <cell r="B109" t="str">
            <v>2019年党家河村人畜安全饮水</v>
          </cell>
          <cell r="C109" t="str">
            <v>新建220米深机井一眼</v>
          </cell>
        </row>
        <row r="110">
          <cell r="B110" t="str">
            <v>2019年小丘村巷道硬化项目</v>
          </cell>
          <cell r="C110" t="str">
            <v>小丘村巷道硬化1000米</v>
          </cell>
        </row>
        <row r="111">
          <cell r="B111" t="str">
            <v>2019年小丘村六组巷道硬化</v>
          </cell>
          <cell r="C111" t="str">
            <v>小丘村六组新建巷道370米</v>
          </cell>
        </row>
        <row r="112">
          <cell r="B112" t="str">
            <v>2019年白瓜村水站改造项目</v>
          </cell>
          <cell r="C112" t="str">
            <v>白瓜村九组水站更换水路管道5000米</v>
          </cell>
        </row>
        <row r="113">
          <cell r="B113" t="str">
            <v>2019年文岭村通组路项目</v>
          </cell>
          <cell r="C113" t="str">
            <v>二至三组通组路硬化1600米</v>
          </cell>
        </row>
        <row r="114">
          <cell r="B114" t="str">
            <v>2019年孟虎村一组巷道硬化</v>
          </cell>
          <cell r="C114" t="str">
            <v>孟虎村一组巷道硬化600米</v>
          </cell>
        </row>
        <row r="115">
          <cell r="B115" t="str">
            <v>2019年马吉村巷道硬化项目</v>
          </cell>
          <cell r="C115" t="str">
            <v>二组、四组巷道硬化1000米</v>
          </cell>
        </row>
        <row r="116">
          <cell r="B116" t="str">
            <v>2019年潦池村巷道硬化项目</v>
          </cell>
          <cell r="C116" t="str">
            <v>巷道硬化、排水渠建设各500米</v>
          </cell>
        </row>
        <row r="117">
          <cell r="B117" t="str">
            <v>2019年文昌村巷道硬化项目</v>
          </cell>
          <cell r="C117" t="str">
            <v>二组道路硬化1000米</v>
          </cell>
        </row>
        <row r="118">
          <cell r="B118" t="str">
            <v>2019年北梁村砂石路建设</v>
          </cell>
          <cell r="C118" t="str">
            <v>铺设曹沟组七里坡砂石路2000米</v>
          </cell>
        </row>
        <row r="119">
          <cell r="B119" t="str">
            <v>2019年蔡河村曲南组巷道硬化项目</v>
          </cell>
          <cell r="C119" t="str">
            <v>曲南组巷道硬化500米</v>
          </cell>
        </row>
        <row r="120">
          <cell r="B120" t="str">
            <v>2019年蔡河村联合组通组路工程</v>
          </cell>
          <cell r="C120" t="str">
            <v>联合组通组路硬化1000米</v>
          </cell>
        </row>
        <row r="121">
          <cell r="B121" t="str">
            <v>2019年柳林村巷道硬化项目</v>
          </cell>
          <cell r="C121" t="str">
            <v>金山组巷道硬化800米</v>
          </cell>
        </row>
        <row r="122">
          <cell r="B122" t="str">
            <v>2019年五联村巷道硬化项目</v>
          </cell>
          <cell r="C122" t="str">
            <v>马塬等三个小组巷道硬化2500米</v>
          </cell>
        </row>
        <row r="123">
          <cell r="B123" t="str">
            <v>2019年孝慈村巷道硬化项目</v>
          </cell>
          <cell r="C123" t="str">
            <v>刘寨组生产路硬化及排水1200米</v>
          </cell>
        </row>
        <row r="124">
          <cell r="B124" t="str">
            <v>2019年神湫村巷道硬化项目</v>
          </cell>
          <cell r="C124" t="str">
            <v>巷道硬化500米</v>
          </cell>
        </row>
        <row r="125">
          <cell r="B125" t="str">
            <v>2019年西古村通组路硬化</v>
          </cell>
          <cell r="C125" t="str">
            <v>一组巷道硬化800米</v>
          </cell>
        </row>
        <row r="126">
          <cell r="B126" t="str">
            <v>2019年上安村生产路建设</v>
          </cell>
          <cell r="C126" t="str">
            <v>北岭蔬菜大棚至主干道道路硬化300米</v>
          </cell>
        </row>
        <row r="127">
          <cell r="B127" t="str">
            <v>2019年马咀村生产路硬化</v>
          </cell>
          <cell r="C127" t="str">
            <v>碌碡咀下北安子1100米生产路硬化</v>
          </cell>
        </row>
        <row r="128">
          <cell r="B128" t="str">
            <v>2019年克坊村巷道硬化及排水</v>
          </cell>
          <cell r="C128" t="str">
            <v>阿姑组巷道硬化及排水渠建设550米</v>
          </cell>
        </row>
        <row r="129">
          <cell r="B129" t="str">
            <v>2019年沟西村巷道硬化项目</v>
          </cell>
          <cell r="C129" t="str">
            <v>上关组巷道硬化及排水渠建设5500米</v>
          </cell>
        </row>
        <row r="130">
          <cell r="B130" t="str">
            <v>2019年瑶曲镇金元村艾草种植项目</v>
          </cell>
          <cell r="C130" t="str">
            <v>种植艾草300亩</v>
          </cell>
        </row>
        <row r="131">
          <cell r="B131" t="str">
            <v>2019年照金镇贫困片区艾草种植项目</v>
          </cell>
          <cell r="C131" t="str">
            <v>种植艾草1000亩</v>
          </cell>
        </row>
        <row r="132">
          <cell r="B132" t="str">
            <v>2019年关庄镇墓坳村奶山羊标准化养殖基地建设项目</v>
          </cell>
          <cell r="C132" t="str">
            <v>建设存栏500只奶山羊规模养殖场一个。</v>
          </cell>
        </row>
        <row r="133">
          <cell r="B133" t="str">
            <v>2019年关庄镇马吉村奶山羊标准化养殖基地建设项目</v>
          </cell>
          <cell r="C133" t="str">
            <v>建设存栏500只奶山羊规模养殖场一个。</v>
          </cell>
        </row>
        <row r="134">
          <cell r="B134" t="str">
            <v>2019年关庄镇潦池村奶山羊标准化养殖基地建设项目</v>
          </cell>
          <cell r="C134" t="str">
            <v>建设存栏500只奶山羊规模养殖场一个。</v>
          </cell>
        </row>
        <row r="135">
          <cell r="B135" t="str">
            <v>2019年关庄镇金马村奶山羊标准化养殖基地建设项目</v>
          </cell>
          <cell r="C135" t="str">
            <v>建设存栏500只奶山羊规模养殖场。</v>
          </cell>
        </row>
        <row r="136">
          <cell r="B136" t="str">
            <v>2019年关庄镇道东村千只奶山羊标准化养殖基地建设项目</v>
          </cell>
          <cell r="C136" t="str">
            <v>建设存栏500只奶山羊规模养殖场一个。</v>
          </cell>
        </row>
        <row r="137">
          <cell r="B137" t="str">
            <v>2019年关庄镇柏树塬村奶山羊标准化养殖基地建设项目</v>
          </cell>
          <cell r="C137" t="str">
            <v>建设存栏500只奶山羊规模养殖场一个。</v>
          </cell>
        </row>
        <row r="138">
          <cell r="B138" t="str">
            <v>2019年小丘镇孟虎村奶山羊养殖场建设项目</v>
          </cell>
          <cell r="C138" t="str">
            <v>新建养殖场一座，存栏500只。</v>
          </cell>
        </row>
        <row r="139">
          <cell r="B139" t="str">
            <v>2019年石柱镇活龙村肉羊养殖场建设项目</v>
          </cell>
          <cell r="C139" t="str">
            <v>新建羊舍720平方米，运动场1200平方米，护栏180米，饲料库100平方米，储草棚200平方米等</v>
          </cell>
        </row>
        <row r="140">
          <cell r="B140" t="str">
            <v>2019年庙湾镇春林村奶山羊养殖场建设项目</v>
          </cell>
          <cell r="C140" t="str">
            <v>新建羊舍742平方米，运动场1200平方米，消毒室160平方米，储草窑324立方米等</v>
          </cell>
        </row>
        <row r="141">
          <cell r="B141" t="str">
            <v>2019年关庄镇杨塬村奶山羊养殖场建设项目</v>
          </cell>
          <cell r="C141" t="str">
            <v>新建羊舍670平方米670平方米，隔离舍72平方米，饲料棚100平方米，挤奶站210平方米等</v>
          </cell>
        </row>
        <row r="142">
          <cell r="B142" t="str">
            <v>2019年瑶曲镇瑶曲村奶山羊养殖场建设项目</v>
          </cell>
          <cell r="C142" t="str">
            <v>新建羊舍700平方米，发酵场200平方米，运动场1400平方米，青储窖300立方米等</v>
          </cell>
        </row>
        <row r="143">
          <cell r="B143" t="str">
            <v>2019年小丘镇白瓜村焦子河组肉羊养殖场建设项目</v>
          </cell>
          <cell r="C143" t="str">
            <v>新建羊舍1000平方米，羊粪处理场、发酵场200平方米</v>
          </cell>
        </row>
        <row r="144">
          <cell r="B144" t="str">
            <v>2019年小丘镇文岭村500只奶山羊养殖场扩建项目</v>
          </cell>
          <cell r="C144" t="str">
            <v>扩建养殖场一座，年出栏肉羊500只以上。</v>
          </cell>
        </row>
        <row r="145">
          <cell r="B145" t="str">
            <v>2019年小丘镇白瓜村肉羊养殖场建设项目</v>
          </cell>
          <cell r="C145" t="str">
            <v>扩建白瓜村肉羊养殖场。</v>
          </cell>
        </row>
        <row r="146">
          <cell r="B146" t="str">
            <v>2019年董家河镇土桥村500只肉羊养殖场建设项目</v>
          </cell>
          <cell r="C146" t="str">
            <v>新建500头肉羊养殖场1个。</v>
          </cell>
        </row>
        <row r="147">
          <cell r="B147" t="str">
            <v>2019年瑶曲镇贾曲河村肉羊养殖场扩建项目</v>
          </cell>
          <cell r="C147" t="str">
            <v>肉羊养殖场基础设施、生产设备建设完善</v>
          </cell>
        </row>
        <row r="148">
          <cell r="B148" t="str">
            <v>2019年小丘镇白瓜村前槽组肉羊养殖场建设项目</v>
          </cell>
          <cell r="C148" t="str">
            <v>新建养殖场一座，年出栏肉羊500头以上。</v>
          </cell>
        </row>
        <row r="149">
          <cell r="B149" t="str">
            <v>2019年照金镇高尔原村肉羊养殖场扩建项目</v>
          </cell>
          <cell r="C149" t="str">
            <v>肉羊养殖场基础设施、生产设备建设完善</v>
          </cell>
        </row>
        <row r="150">
          <cell r="B150" t="str">
            <v>2019年照金镇梨树村肉牛养殖场扩建项目</v>
          </cell>
          <cell r="C150" t="str">
            <v>年出栏1000头肉牛养殖场配套设施完善</v>
          </cell>
        </row>
        <row r="151">
          <cell r="B151" t="str">
            <v>2019年照金镇代子村羊场二期建设项目</v>
          </cell>
          <cell r="C151" t="str">
            <v>千只羊场附属设备、基础设施完善</v>
          </cell>
        </row>
        <row r="152">
          <cell r="B152" t="str">
            <v>2019年照金镇北梁村肉羊养殖场配套设施建设项目</v>
          </cell>
          <cell r="C152" t="str">
            <v>年出栏3000只肉羊养殖场配套设施建设</v>
          </cell>
        </row>
        <row r="153">
          <cell r="B153" t="str">
            <v>2019年石柱镇孝慈村肉羊养殖产业项目</v>
          </cell>
          <cell r="C153" t="str">
            <v>建设年出栏1000只肉羊育肥场1个</v>
          </cell>
        </row>
        <row r="154">
          <cell r="B154" t="str">
            <v>2019年石柱镇龙首村肉羊标准化养殖项目</v>
          </cell>
          <cell r="C154" t="str">
            <v>建设年出栏1000只肉羊育肥场1个</v>
          </cell>
        </row>
        <row r="155">
          <cell r="B155" t="str">
            <v>2019年关庄镇道东村中蜂养殖项目</v>
          </cell>
          <cell r="C155" t="str">
            <v>养殖中华蜂50箱及产地布置。</v>
          </cell>
        </row>
        <row r="156">
          <cell r="B156" t="str">
            <v>2019年石柱镇石柱村蒲公英加工车间建设项目</v>
          </cell>
          <cell r="C156" t="str">
            <v>新建500平米蒲公英茶叶加工厂、设备购置</v>
          </cell>
        </row>
        <row r="157">
          <cell r="B157" t="str">
            <v>2019年锦阳办杨家庄村集体经济壮大项目</v>
          </cell>
          <cell r="C157" t="str">
            <v>入股到铜川市鸿伟实业股份有限公司实施标准化兔舍建设20栋，带动贫困户增收</v>
          </cell>
        </row>
        <row r="158">
          <cell r="B158" t="str">
            <v>2019年锦阳办寺沟塬村村集体经济壮大项目</v>
          </cell>
          <cell r="C158" t="str">
            <v>入股到铜川市鸿伟实业股份有限公司实施标准化兔舍建设20栋，带动贫困户增收</v>
          </cell>
        </row>
        <row r="159">
          <cell r="B159" t="str">
            <v>2019年瑶曲镇葫芦村村集体经济壮大项目</v>
          </cell>
          <cell r="C159" t="str">
            <v>入股到铜川市鸿伟实业股份有限公司实施标准化兔舍建设20栋，带动贫困户增收</v>
          </cell>
        </row>
        <row r="160">
          <cell r="B160" t="str">
            <v>2019年石柱镇活龙村村集体经济壮大项目</v>
          </cell>
          <cell r="C160" t="str">
            <v>入股到铜川市鸿伟实业股份有限公司实施标准化兔舍建设20栋，带动贫困户增收</v>
          </cell>
        </row>
        <row r="161">
          <cell r="B161" t="str">
            <v>2019年石柱镇龙首村村集体经济壮大项目</v>
          </cell>
          <cell r="C161" t="str">
            <v>入股到铜川市鸿伟实业股份有限公司实施标准化兔舍建设20栋，带动贫困户增收</v>
          </cell>
        </row>
        <row r="162">
          <cell r="B162" t="str">
            <v>2019年石柱镇上安村村集体经济壮大项目</v>
          </cell>
          <cell r="C162" t="str">
            <v>资金变股金，入股到铜川市鸿伟实业股份有限公司壮大村集体经济，带动贫困户增收</v>
          </cell>
        </row>
        <row r="163">
          <cell r="B163" t="str">
            <v>2019年孙塬镇文昌村村集体经济壮大项目</v>
          </cell>
          <cell r="C163" t="str">
            <v>入股到铜川市鸿伟实业股份有限公司实施标准化兔舍建设20栋，带动贫困户增收</v>
          </cell>
        </row>
        <row r="164">
          <cell r="B164" t="str">
            <v>2019年孙塬镇惠塬村村集体经济壮大项目</v>
          </cell>
          <cell r="C164" t="str">
            <v>入股到铜川市鸿伟实业股份有限公司实施标准化兔舍建设20栋，带动贫困户增收</v>
          </cell>
        </row>
        <row r="165">
          <cell r="B165" t="str">
            <v>2019年照金镇照金村村级光伏电站建设项目</v>
          </cell>
          <cell r="C165" t="str">
            <v>建设村级光伏电站，电站容量496.5千瓦</v>
          </cell>
        </row>
        <row r="166">
          <cell r="B166" t="str">
            <v>2019年孙塬镇惠塬村村村级光伏电站建设项目</v>
          </cell>
          <cell r="C166" t="str">
            <v>建设村级光伏电站，电站容量465.1千瓦</v>
          </cell>
        </row>
        <row r="167">
          <cell r="B167" t="str">
            <v>2019年关庄镇柏树塬村村级光伏电站建设项目</v>
          </cell>
          <cell r="C167" t="str">
            <v>建设村级光伏电站，电站容量498.44千瓦及场地铺设</v>
          </cell>
        </row>
        <row r="168">
          <cell r="B168" t="str">
            <v>2019年关庄镇北村村级光伏电站建设项目</v>
          </cell>
          <cell r="C168" t="str">
            <v>建设村级光伏电站，电站容量169.29千瓦及场地铺设</v>
          </cell>
        </row>
        <row r="169">
          <cell r="B169" t="str">
            <v>2019年关庄镇金马村村级光伏电站建设项目</v>
          </cell>
          <cell r="C169" t="str">
            <v>建设村级光伏电站，电站容量240千瓦</v>
          </cell>
        </row>
        <row r="170">
          <cell r="B170" t="str">
            <v>2019年关庄镇马吉村村级光伏电站建设项目</v>
          </cell>
          <cell r="C170" t="str">
            <v>建设村级光伏电站，电站容量426.36千瓦</v>
          </cell>
        </row>
        <row r="171">
          <cell r="B171" t="str">
            <v>2019年关庄镇杨塬村村级光伏电站建设项目</v>
          </cell>
          <cell r="C171" t="str">
            <v>建设村级光伏电站，电站容量498.4千瓦及场地铺设</v>
          </cell>
        </row>
        <row r="172">
          <cell r="B172" t="str">
            <v>2019年关庄镇道东村村级光伏电站建设项目</v>
          </cell>
          <cell r="C172" t="str">
            <v>建设村级光伏电站，电站容量212.04千瓦及场地铺设</v>
          </cell>
        </row>
        <row r="173">
          <cell r="B173" t="str">
            <v>2019年关庄镇潦池村村级光伏电站建设项目</v>
          </cell>
          <cell r="C173" t="str">
            <v>建设村级光伏电站，电站容量217.17千瓦及场地铺设</v>
          </cell>
        </row>
        <row r="174">
          <cell r="B174" t="str">
            <v>2019年关庄镇麻子村级光伏电站建设项目</v>
          </cell>
          <cell r="C174" t="str">
            <v>建设村级光伏电站，电站容量193.8千瓦及场地铺设</v>
          </cell>
        </row>
        <row r="175">
          <cell r="B175" t="str">
            <v>2019年关庄镇墓坳村村级光伏电站建设项目</v>
          </cell>
          <cell r="C175" t="str">
            <v>建设村级光伏电站，电站容量239.4千瓦及场地铺设</v>
          </cell>
        </row>
        <row r="176">
          <cell r="B176" t="str">
            <v>2019年关庄镇树林村村级光伏电站建设项目</v>
          </cell>
          <cell r="C176" t="str">
            <v>建设村级光伏电站，电站容量313.35千瓦及场地铺设</v>
          </cell>
        </row>
        <row r="177">
          <cell r="B177" t="str">
            <v>2019年锦阳办阿姑社村村级光伏电站建设项目</v>
          </cell>
          <cell r="C177" t="str">
            <v>建设村级光伏电站，电站容量97.47千瓦及场地铺设</v>
          </cell>
        </row>
        <row r="178">
          <cell r="B178" t="str">
            <v>2019年锦阳办水峪村村级光伏电站建设项目</v>
          </cell>
          <cell r="C178" t="str">
            <v>建设村级光伏电站，电站容量165.3千瓦及场地铺设</v>
          </cell>
        </row>
        <row r="179">
          <cell r="B179" t="str">
            <v>2019年产业巩固提升扶贫项目</v>
          </cell>
          <cell r="C179" t="str">
            <v>石柱镇、关庄镇、照金镇368户贫困户发展产业</v>
          </cell>
        </row>
        <row r="180">
          <cell r="B180" t="str">
            <v>2019年贺家庄村核桃经济林发展项目</v>
          </cell>
          <cell r="C180" t="str">
            <v>整形修剪核桃及管护317亩</v>
          </cell>
        </row>
        <row r="181">
          <cell r="B181" t="str">
            <v>2019年贾曲河村核桃经济林发展项目</v>
          </cell>
          <cell r="C181" t="str">
            <v>整形修剪核桃及管护823亩</v>
          </cell>
        </row>
        <row r="182">
          <cell r="B182" t="str">
            <v>2019年车洼村核桃经济林发展项目</v>
          </cell>
          <cell r="C182" t="str">
            <v>整形修剪核桃及管护332亩</v>
          </cell>
        </row>
        <row r="183">
          <cell r="B183" t="str">
            <v>2019年芋园村核桃经济林发展项目</v>
          </cell>
          <cell r="C183" t="str">
            <v>整形修剪核桃及管护311亩</v>
          </cell>
        </row>
        <row r="184">
          <cell r="B184" t="str">
            <v>2019年高尔塬村核桃经济林发展项目</v>
          </cell>
          <cell r="C184" t="str">
            <v>整形修剪核桃及管护1110亩</v>
          </cell>
        </row>
        <row r="185">
          <cell r="B185" t="str">
            <v>2019年梨树村核桃经济林发展项目</v>
          </cell>
          <cell r="C185" t="str">
            <v>整形修剪核桃及管护540亩</v>
          </cell>
        </row>
        <row r="186">
          <cell r="B186" t="str">
            <v>2019年代子村核桃经济林发展项目</v>
          </cell>
          <cell r="C186" t="str">
            <v>整形修剪核桃及管护273亩</v>
          </cell>
        </row>
        <row r="187">
          <cell r="B187" t="str">
            <v>2019年杨山村核桃经济林发展项目</v>
          </cell>
          <cell r="C187" t="str">
            <v>整形修剪核桃及管护180亩</v>
          </cell>
        </row>
        <row r="188">
          <cell r="B188" t="str">
            <v>2019年北梁村核桃经济林发展项目</v>
          </cell>
          <cell r="C188" t="str">
            <v>整形修剪核桃及管护275亩</v>
          </cell>
        </row>
        <row r="189">
          <cell r="B189" t="str">
            <v>2019年五联村花椒栽植项目</v>
          </cell>
          <cell r="C189" t="str">
            <v>新栽花椒100亩</v>
          </cell>
        </row>
        <row r="190">
          <cell r="B190" t="str">
            <v>2019年关庄片区花椒栽植项目</v>
          </cell>
          <cell r="C190" t="str">
            <v>新栽900亩花椒</v>
          </cell>
        </row>
        <row r="191">
          <cell r="B191" t="str">
            <v>2019年文昌村花椒示范园建设项目</v>
          </cell>
          <cell r="C191" t="str">
            <v>花椒水肥管理150亩；新建200立方米混凝土蓄水池。</v>
          </cell>
        </row>
        <row r="192">
          <cell r="B192" t="str">
            <v>2019年小丘镇小丘村樱桃栽植项目</v>
          </cell>
          <cell r="C192" t="str">
            <v>新栽植樱桃及土地平整50亩</v>
          </cell>
        </row>
        <row r="193">
          <cell r="B193" t="str">
            <v>2019年小丘镇白瓜村苹果示范园建设项目</v>
          </cell>
          <cell r="C193" t="str">
            <v>新栽植示范园苹果200亩，平整土地200亩。</v>
          </cell>
        </row>
        <row r="194">
          <cell r="B194" t="str">
            <v>2019年庙湾镇柳林村香菇养菌棚建设项目</v>
          </cell>
          <cell r="C194" t="str">
            <v>新建养菌棚18个、硬化制料场及场地铺设1870平方米</v>
          </cell>
        </row>
        <row r="195">
          <cell r="B195" t="str">
            <v>2019年庙湾镇蔡河村香菇种植基地二期建设项目</v>
          </cell>
          <cell r="C195" t="str">
            <v>新建标准出菇棚30个，养菌棚35个，钢结构双拱香菇养菌出菇两用棚100个，双拱出菇棚15个及场地铺设。</v>
          </cell>
        </row>
        <row r="196">
          <cell r="B196" t="str">
            <v>2019年庙湾镇香菇小镇基地一期配套基础设施建设项目</v>
          </cell>
          <cell r="C196" t="str">
            <v>柳林、蔡河等香菇种植基地配套设施建设和场地修复。</v>
          </cell>
        </row>
        <row r="197">
          <cell r="B197" t="str">
            <v>2019年小丘镇独石村香菇大棚建设项目</v>
          </cell>
          <cell r="C197" t="str">
            <v>新建香菇大棚6个（含配套钢架水电路）及场地铺设</v>
          </cell>
        </row>
        <row r="198">
          <cell r="B198" t="str">
            <v>2019年石柱镇马咀村有机设施蔬菜基地建设项目</v>
          </cell>
          <cell r="C198" t="str">
            <v>新建日光温室大棚20栋及场地铺设。</v>
          </cell>
        </row>
        <row r="199">
          <cell r="B199" t="str">
            <v>2019年瑶曲镇教场坪村大棚蔬菜基地建设项目</v>
          </cell>
          <cell r="C199" t="str">
            <v>新建大棚150个及场地铺设</v>
          </cell>
        </row>
        <row r="200">
          <cell r="B200" t="str">
            <v>2019年照金镇高尔原村蔬菜大棚二期建设项目</v>
          </cell>
          <cell r="C200" t="str">
            <v>建设蔬菜大棚10个及场地铺设</v>
          </cell>
        </row>
        <row r="201">
          <cell r="B201" t="str">
            <v>2019年照金镇代子村蔬菜大棚二期建设项目</v>
          </cell>
          <cell r="C201" t="str">
            <v>建设蔬菜大棚10个及场地铺设。</v>
          </cell>
        </row>
        <row r="202">
          <cell r="B202" t="str">
            <v>2019年照金镇尖坪村设施蔬菜大棚建设项目</v>
          </cell>
          <cell r="C202" t="str">
            <v>建设蔬菜大棚10个及场地铺设。</v>
          </cell>
        </row>
        <row r="203">
          <cell r="B203" t="str">
            <v>2019年照金镇照金村设施蔬菜基地建设项目</v>
          </cell>
          <cell r="C203" t="str">
            <v>新建标准温室大棚15个及场地铺设。</v>
          </cell>
        </row>
        <row r="204">
          <cell r="B204" t="str">
            <v>铜川市耀州区2018年深度贫困村基础设施项目照金镇芋园（五峰）村高效节水灌溉工程</v>
          </cell>
          <cell r="C204" t="str">
            <v>维养库3处、堤防4处、淤地坝2处，设施30处及周边农田修复</v>
          </cell>
        </row>
        <row r="205">
          <cell r="B205" t="str">
            <v>2019年小型农田水利设施维修养护项目</v>
          </cell>
          <cell r="C205" t="str">
            <v>新建泵站一座、过滤施肥间1座，300m³高位水池一座及设备采购等。</v>
          </cell>
        </row>
        <row r="206">
          <cell r="B206" t="str">
            <v>2019年芋园村五峰搬迁点河道拦水坝建设项目</v>
          </cell>
          <cell r="C206" t="str">
            <v>新建拦水坝308m³、边坡修整1450㎡及辅助设施。</v>
          </cell>
        </row>
        <row r="207">
          <cell r="B207" t="str">
            <v>2019年小丘镇小型农田基础设施建设项目</v>
          </cell>
          <cell r="C207" t="str">
            <v>新建蓄水池、微灌、管网、生产路及培训</v>
          </cell>
        </row>
        <row r="208">
          <cell r="B208" t="str">
            <v>2019年小丘镇独石村壮大村集体经济项目</v>
          </cell>
          <cell r="C208" t="str">
            <v>产业资金投入铜川市海升现代农业有限公司，享受收益，壮大村集体经济</v>
          </cell>
        </row>
        <row r="209">
          <cell r="B209" t="str">
            <v>2019年小丘镇白瓜村壮大村集体经济项目</v>
          </cell>
          <cell r="C209" t="str">
            <v>产业资金投入铜川市海升现代农业有限公司，享受收益，壮大村集体经济</v>
          </cell>
        </row>
        <row r="210">
          <cell r="B210" t="str">
            <v>2019年小丘镇文岭村壮大村集体经济项目（一）</v>
          </cell>
          <cell r="C210" t="str">
            <v>产业资金投入铜川市海升现代农业有限公司，享受收益，壮大村集体经济</v>
          </cell>
        </row>
        <row r="211">
          <cell r="B211" t="str">
            <v>2019年小丘镇原党村壮大村集体经济项目</v>
          </cell>
          <cell r="C211" t="str">
            <v>产业资金投入铜川市海升现代农业有限公司，享受收益，壮大村集体经济</v>
          </cell>
        </row>
        <row r="212">
          <cell r="B212" t="str">
            <v>2019年小丘镇孟虎村壮大村集体经济项目</v>
          </cell>
          <cell r="C212" t="str">
            <v>产业资金投入铜川市海升现代农业有限公司，享受收益，壮大村集体经济</v>
          </cell>
        </row>
        <row r="213">
          <cell r="B213" t="str">
            <v>2019年小丘镇小丘村壮大村集体经济项目</v>
          </cell>
          <cell r="C213" t="str">
            <v>产业资金投入铜川市海升现代农业有限公司，享受收益，壮大村集体经济</v>
          </cell>
        </row>
        <row r="214">
          <cell r="B214" t="str">
            <v>2019年照金镇高尔塬村壮大村集体经济项目</v>
          </cell>
          <cell r="C214" t="str">
            <v>入股到铜川市鸿伟实业股份有限公司实施标准化兔舍建设20栋，带动贫困户增收</v>
          </cell>
        </row>
        <row r="215">
          <cell r="B215" t="str">
            <v>2019年照金镇代子村壮大村集体经济项目</v>
          </cell>
          <cell r="C215" t="str">
            <v>入股到铜川市鸿伟实业股份有限公司实施标准化兔舍建设20栋，带动贫困户增收</v>
          </cell>
        </row>
        <row r="216">
          <cell r="B216" t="str">
            <v>2019年瑶曲镇教场坪村壮大村集体经济项目</v>
          </cell>
          <cell r="C216" t="str">
            <v>入股到铜川市鸿伟实业股份有限公司实施标准化兔舍建设20栋，带动贫困户增收</v>
          </cell>
        </row>
        <row r="217">
          <cell r="B217" t="str">
            <v>2019年瑶曲镇瑶曲村壮大村集体经济项目</v>
          </cell>
          <cell r="C217" t="str">
            <v>入股到铜川市鸿伟实业股份有限公司实施标准化兔舍建设20栋，带动贫困户增收</v>
          </cell>
        </row>
        <row r="218">
          <cell r="B218" t="str">
            <v>2019年庙湾镇五联村壮大村集体经济项目</v>
          </cell>
          <cell r="C218" t="str">
            <v>入股到铜川市鸿伟实业股份有限公司实施标准化兔舍建设20栋，带动贫困户增收</v>
          </cell>
        </row>
        <row r="219">
          <cell r="B219" t="str">
            <v>2019年庙湾镇蔡河村壮大村集体经济项目</v>
          </cell>
          <cell r="C219" t="str">
            <v>资入股到铜川市鸿伟实业股份有限公司实施标准化兔舍建设20栋，带动贫困户增收</v>
          </cell>
        </row>
        <row r="220">
          <cell r="B220" t="str">
            <v>2019年关庄镇杨塬村壮大村集体经济项目</v>
          </cell>
          <cell r="C220" t="str">
            <v>入股到铜川市正泽生态农业有限公司用于购买1000只奶山羊，带动贫困户增收</v>
          </cell>
        </row>
        <row r="221">
          <cell r="B221" t="str">
            <v>2019年石柱镇神湫村壮大村集体经济项目</v>
          </cell>
          <cell r="C221" t="str">
            <v>入股到铜川市鸿伟实业股份有限公司实施标准化兔舍建设20栋，带动贫困户增收</v>
          </cell>
        </row>
        <row r="222">
          <cell r="B222" t="str">
            <v>2019年关庄镇马吉村壮大村集体经济项目</v>
          </cell>
          <cell r="C222" t="str">
            <v>入股到铜川市正泽生态农业有限公司用于购买1000只奶山羊，带动贫困户增收</v>
          </cell>
        </row>
        <row r="223">
          <cell r="B223" t="str">
            <v>2019年小丘镇文岭村壮大村集体经济项目（二）</v>
          </cell>
          <cell r="C223" t="str">
            <v>入股到铜川市鸿伟实业股份有限公司实施标准化兔舍建设20栋，带动贫困户增收</v>
          </cell>
        </row>
        <row r="224">
          <cell r="B224" t="str">
            <v>2019耀州区扶贫小额信贷贴息项目</v>
          </cell>
          <cell r="C224" t="str">
            <v>贫困群众发展产业贷款贴息</v>
          </cell>
        </row>
        <row r="225">
          <cell r="B225" t="str">
            <v>2019年瑶曲镇贾曲河村壮大村集体经济项目</v>
          </cell>
          <cell r="C225" t="str">
            <v>入股到铜川市正泽生态农业有限公司用于购买1000只奶山羊，带动贫困户增收</v>
          </cell>
        </row>
        <row r="226">
          <cell r="B226" t="str">
            <v>2019年瑶曲镇车洼村壮大村集体经济项目</v>
          </cell>
          <cell r="C226" t="str">
            <v>入股到铜川市正泽生态农业有限公司用于购买1000只奶山羊，带动贫困户增收</v>
          </cell>
        </row>
        <row r="227">
          <cell r="B227" t="str">
            <v>2019年玉米青贮扶贫项目</v>
          </cell>
          <cell r="C227" t="str">
            <v>全株玉米收储及养殖饲料初加工。</v>
          </cell>
        </row>
        <row r="228">
          <cell r="B228" t="str">
            <v>2019年照金镇照金村果蔬库建设项目</v>
          </cell>
          <cell r="C228" t="str">
            <v>新建500吨果蔬气调库及场地铺设</v>
          </cell>
        </row>
        <row r="229">
          <cell r="B229" t="str">
            <v>2019年耀州区建档立卡贫困群众实用技术培训项目</v>
          </cell>
          <cell r="C229" t="str">
            <v>全区贫困群众技能培训</v>
          </cell>
        </row>
        <row r="230">
          <cell r="B230" t="str">
            <v>2019年城乡统筹办扶贫项目管理费</v>
          </cell>
          <cell r="C230" t="str">
            <v>扶贫项目规划编审、现场勘察及资金管理</v>
          </cell>
        </row>
        <row r="231">
          <cell r="B231" t="str">
            <v>铜川市耀州区照金镇照金村圣源小区社区工厂</v>
          </cell>
          <cell r="C231" t="str">
            <v>购建双层框架结构厂房1314平方米及设备采购</v>
          </cell>
        </row>
        <row r="232">
          <cell r="B232" t="str">
            <v>深度贫困村扶贫产业项目</v>
          </cell>
          <cell r="C232" t="str">
            <v>采购门式钢架结构设备及厂房1165.89平方米和场地铺设。</v>
          </cell>
        </row>
        <row r="233">
          <cell r="B233" t="str">
            <v>深度贫困村扶贫产业项目</v>
          </cell>
          <cell r="C233" t="str">
            <v>新建一层钢结构厂房345.83平方米和场地铺设。</v>
          </cell>
        </row>
        <row r="234">
          <cell r="B234" t="str">
            <v>深度贫困村扶贫产业项目</v>
          </cell>
          <cell r="C234" t="str">
            <v>建设艾叶加工厂房、购置设备和产地平整。</v>
          </cell>
        </row>
        <row r="235">
          <cell r="B235" t="str">
            <v>深度贫困村扶贫产业项目</v>
          </cell>
          <cell r="C235" t="str">
            <v>改建一层钢结构、砖混厂房329.20平方米和场地平整。</v>
          </cell>
        </row>
        <row r="236">
          <cell r="B236" t="str">
            <v>2019年柳林村东石坡山核桃加工社区工厂建设项目</v>
          </cell>
          <cell r="C236" t="str">
            <v>新建一层钢结构厂房400平方米</v>
          </cell>
        </row>
        <row r="237">
          <cell r="B237" t="str">
            <v>2019年庙湾镇柳林村庙湾香菇加工车间建设项目</v>
          </cell>
          <cell r="C237" t="str">
            <v>新建500平方米的香菇储藏、烘干车间</v>
          </cell>
        </row>
        <row r="238">
          <cell r="B238" t="str">
            <v>深度贫困村产业项目</v>
          </cell>
          <cell r="C238" t="str">
            <v>新建400平方米社区工厂厂房</v>
          </cell>
        </row>
        <row r="239">
          <cell r="B239" t="str">
            <v>2019年瑶曲镇集中安置区社区工厂建设项目</v>
          </cell>
          <cell r="C239" t="str">
            <v>新建986.82平方米二层钢结构主体厂房</v>
          </cell>
        </row>
        <row r="240">
          <cell r="B240" t="str">
            <v>2019年庙湾窗帘布艺加工厂建设项目</v>
          </cell>
          <cell r="C240" t="str">
            <v>新建一层600平方米、钢结构厂房</v>
          </cell>
        </row>
        <row r="241">
          <cell r="B241" t="str">
            <v>深度贫困村扶贫产业项目</v>
          </cell>
          <cell r="C241" t="str">
            <v>社区加工厂车间建设</v>
          </cell>
        </row>
        <row r="242">
          <cell r="B242" t="str">
            <v>2019年小丘镇小丘村藤条编织社区工厂</v>
          </cell>
          <cell r="C242" t="str">
            <v>改建厂房450平方米及编织设备采购</v>
          </cell>
        </row>
        <row r="243">
          <cell r="B243" t="str">
            <v>2019年关庄镇关庄村藤条编织社区工厂项目</v>
          </cell>
          <cell r="C243" t="str">
            <v>改建厂房800平方米及编织设备采购</v>
          </cell>
        </row>
        <row r="244">
          <cell r="B244" t="str">
            <v>2019年石柱镇西古村马铃薯及粮食深加工项目</v>
          </cell>
          <cell r="C244" t="str">
            <v>村集体将资金入股到永明合作社，发展土豆、粮食产业深加工</v>
          </cell>
        </row>
        <row r="245">
          <cell r="B245" t="str">
            <v>2019年石柱镇神湫村果蔬库建设项目</v>
          </cell>
          <cell r="C245" t="str">
            <v>新建500吨果蔬气调库及场地铺设</v>
          </cell>
        </row>
        <row r="246">
          <cell r="B246" t="str">
            <v>2019年石柱镇新兴村果蔬库建设项目</v>
          </cell>
          <cell r="C246" t="str">
            <v>新建500吨果蔬气调库及场地铺设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50"/>
  <sheetViews>
    <sheetView showZeros="0" tabSelected="1" view="pageBreakPreview" zoomScale="80" zoomScaleNormal="55" zoomScaleSheetLayoutView="80" workbookViewId="0">
      <selection activeCell="E10" sqref="E10"/>
    </sheetView>
  </sheetViews>
  <sheetFormatPr defaultColWidth="6.875" defaultRowHeight="18.75"/>
  <cols>
    <col min="1" max="1" width="12.75" style="6" customWidth="1"/>
    <col min="2" max="2" width="25.9333333333333" style="7" customWidth="1"/>
    <col min="3" max="3" width="23.375" style="8" customWidth="1"/>
    <col min="4" max="4" width="11.75" style="7" customWidth="1"/>
    <col min="5" max="5" width="11" style="7" customWidth="1"/>
    <col min="6" max="6" width="11.125" style="7" customWidth="1"/>
    <col min="7" max="7" width="9.5" style="7" customWidth="1"/>
    <col min="8" max="8" width="10.25" style="7" customWidth="1"/>
    <col min="9" max="9" width="13.125" style="7" customWidth="1"/>
    <col min="10" max="10" width="15.75" style="9" customWidth="1"/>
    <col min="11" max="11" width="14.375" style="7" customWidth="1"/>
    <col min="12" max="12" width="14.75" style="7" customWidth="1"/>
    <col min="13" max="13" width="16.625" style="7" customWidth="1"/>
    <col min="14" max="14" width="20.9333333333333" style="7" customWidth="1"/>
    <col min="15" max="15" width="15" style="7" customWidth="1"/>
    <col min="16" max="16384" width="6.875" style="10"/>
  </cols>
  <sheetData>
    <row r="1" s="1" customFormat="1" ht="30.95" customHeight="1" spans="1:15">
      <c r="A1" s="11" t="s">
        <v>0</v>
      </c>
      <c r="B1" s="12"/>
      <c r="C1" s="13"/>
      <c r="D1" s="12"/>
      <c r="E1" s="12"/>
      <c r="F1" s="12"/>
      <c r="G1" s="12"/>
      <c r="H1" s="12"/>
      <c r="I1" s="12"/>
      <c r="J1" s="9"/>
      <c r="K1" s="12"/>
      <c r="L1" s="12"/>
      <c r="M1" s="12"/>
      <c r="N1" s="12"/>
      <c r="O1" s="12"/>
    </row>
    <row r="2" s="1" customFormat="1" ht="49.5" customHeight="1" spans="1:15">
      <c r="A2" s="14" t="s">
        <v>1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</row>
    <row r="3" s="1" customFormat="1" ht="27" customHeight="1" spans="1:15">
      <c r="A3" s="15"/>
      <c r="B3" s="15"/>
      <c r="C3" s="15"/>
      <c r="D3" s="16"/>
      <c r="E3" s="16"/>
      <c r="F3" s="16"/>
      <c r="G3" s="16"/>
      <c r="H3" s="16"/>
      <c r="I3" s="16"/>
      <c r="J3" s="28"/>
      <c r="K3" s="16"/>
      <c r="L3" s="29" t="s">
        <v>2</v>
      </c>
      <c r="M3" s="29"/>
      <c r="N3" s="15"/>
      <c r="O3" s="15"/>
    </row>
    <row r="4" s="2" customFormat="1" ht="27" customHeight="1" spans="1:15">
      <c r="A4" s="17" t="s">
        <v>3</v>
      </c>
      <c r="B4" s="18" t="s">
        <v>4</v>
      </c>
      <c r="C4" s="19" t="s">
        <v>5</v>
      </c>
      <c r="D4" s="18" t="s">
        <v>6</v>
      </c>
      <c r="E4" s="18"/>
      <c r="F4" s="18" t="s">
        <v>7</v>
      </c>
      <c r="G4" s="18" t="s">
        <v>8</v>
      </c>
      <c r="H4" s="18" t="s">
        <v>9</v>
      </c>
      <c r="I4" s="18" t="s">
        <v>10</v>
      </c>
      <c r="J4" s="30" t="s">
        <v>11</v>
      </c>
      <c r="K4" s="18" t="s">
        <v>12</v>
      </c>
      <c r="L4" s="18" t="s">
        <v>13</v>
      </c>
      <c r="M4" s="18" t="s">
        <v>14</v>
      </c>
      <c r="N4" s="18" t="s">
        <v>15</v>
      </c>
      <c r="O4" s="18" t="s">
        <v>16</v>
      </c>
    </row>
    <row r="5" s="2" customFormat="1" ht="22" customHeight="1" spans="1:15">
      <c r="A5" s="20"/>
      <c r="B5" s="21"/>
      <c r="C5" s="22"/>
      <c r="D5" s="21" t="s">
        <v>17</v>
      </c>
      <c r="E5" s="21" t="s">
        <v>18</v>
      </c>
      <c r="F5" s="21"/>
      <c r="G5" s="21"/>
      <c r="H5" s="21"/>
      <c r="I5" s="21"/>
      <c r="J5" s="31"/>
      <c r="K5" s="21"/>
      <c r="L5" s="21"/>
      <c r="M5" s="21"/>
      <c r="N5" s="21"/>
      <c r="O5" s="21"/>
    </row>
    <row r="6" s="2" customFormat="1" ht="27" customHeight="1" spans="1:15">
      <c r="A6" s="20"/>
      <c r="B6" s="21"/>
      <c r="C6" s="18"/>
      <c r="D6" s="21"/>
      <c r="E6" s="21"/>
      <c r="F6" s="21"/>
      <c r="G6" s="21"/>
      <c r="H6" s="21"/>
      <c r="I6" s="21"/>
      <c r="J6" s="32"/>
      <c r="K6" s="21" t="s">
        <v>19</v>
      </c>
      <c r="L6" s="21" t="s">
        <v>19</v>
      </c>
      <c r="M6" s="21"/>
      <c r="N6" s="21"/>
      <c r="O6" s="21"/>
    </row>
    <row r="7" s="3" customFormat="1" ht="59" customHeight="1" spans="1:15">
      <c r="A7" s="23">
        <v>1</v>
      </c>
      <c r="B7" s="23" t="s">
        <v>20</v>
      </c>
      <c r="C7" s="23" t="s">
        <v>21</v>
      </c>
      <c r="D7" s="23" t="s">
        <v>22</v>
      </c>
      <c r="E7" s="23" t="s">
        <v>23</v>
      </c>
      <c r="F7" s="23" t="s">
        <v>24</v>
      </c>
      <c r="G7" s="23" t="s">
        <v>25</v>
      </c>
      <c r="H7" s="23" t="s">
        <v>26</v>
      </c>
      <c r="I7" s="23" t="s">
        <v>27</v>
      </c>
      <c r="J7" s="23">
        <v>10</v>
      </c>
      <c r="K7" s="23" t="s">
        <v>28</v>
      </c>
      <c r="L7" s="23" t="s">
        <v>28</v>
      </c>
      <c r="M7" s="23" t="s">
        <v>29</v>
      </c>
      <c r="N7" s="23" t="s">
        <v>30</v>
      </c>
      <c r="O7" s="23"/>
    </row>
    <row r="8" s="3" customFormat="1" ht="59" customHeight="1" spans="1:15">
      <c r="A8" s="23">
        <v>2</v>
      </c>
      <c r="B8" s="23" t="s">
        <v>31</v>
      </c>
      <c r="C8" s="23" t="s">
        <v>32</v>
      </c>
      <c r="D8" s="23" t="s">
        <v>22</v>
      </c>
      <c r="E8" s="23" t="s">
        <v>33</v>
      </c>
      <c r="F8" s="23" t="s">
        <v>24</v>
      </c>
      <c r="G8" s="23" t="s">
        <v>25</v>
      </c>
      <c r="H8" s="23" t="s">
        <v>26</v>
      </c>
      <c r="I8" s="23" t="s">
        <v>27</v>
      </c>
      <c r="J8" s="23">
        <v>190</v>
      </c>
      <c r="K8" s="23">
        <v>50</v>
      </c>
      <c r="L8" s="23">
        <v>50</v>
      </c>
      <c r="M8" s="23" t="s">
        <v>29</v>
      </c>
      <c r="N8" s="23" t="s">
        <v>34</v>
      </c>
      <c r="O8" s="23"/>
    </row>
    <row r="9" s="3" customFormat="1" ht="59" customHeight="1" spans="1:15">
      <c r="A9" s="23">
        <v>3</v>
      </c>
      <c r="B9" s="23" t="s">
        <v>35</v>
      </c>
      <c r="C9" s="23" t="s">
        <v>36</v>
      </c>
      <c r="D9" s="23" t="s">
        <v>22</v>
      </c>
      <c r="E9" s="23" t="s">
        <v>37</v>
      </c>
      <c r="F9" s="23" t="s">
        <v>24</v>
      </c>
      <c r="G9" s="23" t="s">
        <v>25</v>
      </c>
      <c r="H9" s="23" t="s">
        <v>26</v>
      </c>
      <c r="I9" s="23" t="s">
        <v>27</v>
      </c>
      <c r="J9" s="23">
        <v>50</v>
      </c>
      <c r="K9" s="23">
        <v>20</v>
      </c>
      <c r="L9" s="23">
        <v>20</v>
      </c>
      <c r="M9" s="23" t="s">
        <v>29</v>
      </c>
      <c r="N9" s="23" t="s">
        <v>38</v>
      </c>
      <c r="O9" s="23"/>
    </row>
    <row r="10" s="3" customFormat="1" ht="59" customHeight="1" spans="1:15">
      <c r="A10" s="23">
        <v>4</v>
      </c>
      <c r="B10" s="23" t="s">
        <v>39</v>
      </c>
      <c r="C10" s="23" t="s">
        <v>40</v>
      </c>
      <c r="D10" s="23" t="s">
        <v>41</v>
      </c>
      <c r="E10" s="23" t="s">
        <v>42</v>
      </c>
      <c r="F10" s="23" t="s">
        <v>43</v>
      </c>
      <c r="G10" s="23" t="s">
        <v>25</v>
      </c>
      <c r="H10" s="23" t="s">
        <v>26</v>
      </c>
      <c r="I10" s="23" t="s">
        <v>27</v>
      </c>
      <c r="J10" s="23">
        <v>7</v>
      </c>
      <c r="K10" s="23" t="s">
        <v>44</v>
      </c>
      <c r="L10" s="23" t="s">
        <v>44</v>
      </c>
      <c r="M10" s="23" t="s">
        <v>29</v>
      </c>
      <c r="N10" s="23" t="s">
        <v>45</v>
      </c>
      <c r="O10" s="23"/>
    </row>
    <row r="11" s="3" customFormat="1" ht="59" customHeight="1" spans="1:15">
      <c r="A11" s="23">
        <v>5</v>
      </c>
      <c r="B11" s="23" t="s">
        <v>46</v>
      </c>
      <c r="C11" s="23" t="s">
        <v>47</v>
      </c>
      <c r="D11" s="23" t="s">
        <v>22</v>
      </c>
      <c r="E11" s="23" t="s">
        <v>48</v>
      </c>
      <c r="F11" s="23" t="s">
        <v>43</v>
      </c>
      <c r="G11" s="23" t="s">
        <v>25</v>
      </c>
      <c r="H11" s="23" t="s">
        <v>26</v>
      </c>
      <c r="I11" s="23" t="s">
        <v>27</v>
      </c>
      <c r="J11" s="23">
        <v>50</v>
      </c>
      <c r="K11" s="23">
        <v>50</v>
      </c>
      <c r="L11" s="23">
        <v>50</v>
      </c>
      <c r="M11" s="23" t="s">
        <v>29</v>
      </c>
      <c r="N11" s="23" t="s">
        <v>49</v>
      </c>
      <c r="O11" s="23"/>
    </row>
    <row r="12" s="3" customFormat="1" ht="59" customHeight="1" spans="1:15">
      <c r="A12" s="23">
        <v>6</v>
      </c>
      <c r="B12" s="23" t="s">
        <v>50</v>
      </c>
      <c r="C12" s="23" t="str">
        <f>VLOOKUP(B12,[1]Sheet1!$B$1:$C$246,2,0)</f>
        <v>全株玉米收储及养殖饲料初加工。</v>
      </c>
      <c r="D12" s="23" t="s">
        <v>51</v>
      </c>
      <c r="E12" s="23"/>
      <c r="F12" s="23">
        <v>2019</v>
      </c>
      <c r="G12" s="23" t="s">
        <v>52</v>
      </c>
      <c r="H12" s="23" t="s">
        <v>53</v>
      </c>
      <c r="I12" s="23">
        <v>13509195385</v>
      </c>
      <c r="J12" s="23">
        <v>360</v>
      </c>
      <c r="K12" s="23" t="s">
        <v>54</v>
      </c>
      <c r="L12" s="23" t="s">
        <v>54</v>
      </c>
      <c r="M12" s="23" t="s">
        <v>55</v>
      </c>
      <c r="N12" s="23" t="s">
        <v>56</v>
      </c>
      <c r="O12" s="23"/>
    </row>
    <row r="13" s="4" customFormat="1" ht="59" customHeight="1" spans="1:15">
      <c r="A13" s="23">
        <v>7</v>
      </c>
      <c r="B13" s="23" t="s">
        <v>57</v>
      </c>
      <c r="C13" s="23" t="str">
        <f>VLOOKUP(B13,[1]Sheet1!$B$1:$C$246,2,0)</f>
        <v>巷道硬化及排水渠建设2500米</v>
      </c>
      <c r="D13" s="23" t="s">
        <v>58</v>
      </c>
      <c r="E13" s="23" t="s">
        <v>59</v>
      </c>
      <c r="F13" s="23" t="s">
        <v>24</v>
      </c>
      <c r="G13" s="23" t="s">
        <v>60</v>
      </c>
      <c r="H13" s="23" t="s">
        <v>61</v>
      </c>
      <c r="I13" s="23">
        <v>6883900</v>
      </c>
      <c r="J13" s="23">
        <v>20</v>
      </c>
      <c r="K13" s="23" t="s">
        <v>62</v>
      </c>
      <c r="L13" s="23" t="s">
        <v>62</v>
      </c>
      <c r="M13" s="23" t="s">
        <v>63</v>
      </c>
      <c r="N13" s="23" t="s">
        <v>64</v>
      </c>
      <c r="O13" s="23"/>
    </row>
    <row r="14" s="4" customFormat="1" ht="59" customHeight="1" spans="1:15">
      <c r="A14" s="23">
        <v>8</v>
      </c>
      <c r="B14" s="23" t="s">
        <v>65</v>
      </c>
      <c r="C14" s="23" t="str">
        <f>VLOOKUP(B14,[1]Sheet1!$B$1:$C$246,2,0)</f>
        <v>巷道硬化及排水渠建设2000米</v>
      </c>
      <c r="D14" s="23" t="s">
        <v>58</v>
      </c>
      <c r="E14" s="23" t="s">
        <v>66</v>
      </c>
      <c r="F14" s="23" t="s">
        <v>24</v>
      </c>
      <c r="G14" s="23" t="s">
        <v>60</v>
      </c>
      <c r="H14" s="23" t="s">
        <v>61</v>
      </c>
      <c r="I14" s="23">
        <v>6883900</v>
      </c>
      <c r="J14" s="23">
        <v>20</v>
      </c>
      <c r="K14" s="23" t="s">
        <v>67</v>
      </c>
      <c r="L14" s="23" t="s">
        <v>67</v>
      </c>
      <c r="M14" s="23" t="s">
        <v>63</v>
      </c>
      <c r="N14" s="23" t="s">
        <v>64</v>
      </c>
      <c r="O14" s="23"/>
    </row>
    <row r="15" s="4" customFormat="1" ht="59" customHeight="1" spans="1:15">
      <c r="A15" s="23">
        <v>9</v>
      </c>
      <c r="B15" s="23" t="s">
        <v>68</v>
      </c>
      <c r="C15" s="23" t="str">
        <f>VLOOKUP(B15,[1]Sheet1!$B$1:$C$246,2,0)</f>
        <v>鸡山组新修便民桥2座</v>
      </c>
      <c r="D15" s="23" t="s">
        <v>41</v>
      </c>
      <c r="E15" s="23" t="s">
        <v>69</v>
      </c>
      <c r="F15" s="23" t="s">
        <v>24</v>
      </c>
      <c r="G15" s="23" t="s">
        <v>60</v>
      </c>
      <c r="H15" s="23" t="s">
        <v>70</v>
      </c>
      <c r="I15" s="23">
        <v>15829897362</v>
      </c>
      <c r="J15" s="23">
        <v>20</v>
      </c>
      <c r="K15" s="23" t="s">
        <v>71</v>
      </c>
      <c r="L15" s="23" t="s">
        <v>71</v>
      </c>
      <c r="M15" s="23" t="s">
        <v>63</v>
      </c>
      <c r="N15" s="23" t="s">
        <v>64</v>
      </c>
      <c r="O15" s="23"/>
    </row>
    <row r="16" s="4" customFormat="1" ht="59" customHeight="1" spans="1:15">
      <c r="A16" s="23">
        <v>10</v>
      </c>
      <c r="B16" s="23" t="s">
        <v>72</v>
      </c>
      <c r="C16" s="23" t="str">
        <f>VLOOKUP(B16,[1]Sheet1!$B$1:$C$246,2,0)</f>
        <v>小丘村巷道硬化1000米</v>
      </c>
      <c r="D16" s="23" t="s">
        <v>73</v>
      </c>
      <c r="E16" s="23" t="s">
        <v>74</v>
      </c>
      <c r="F16" s="23" t="s">
        <v>24</v>
      </c>
      <c r="G16" s="23" t="s">
        <v>60</v>
      </c>
      <c r="H16" s="23" t="s">
        <v>75</v>
      </c>
      <c r="I16" s="23">
        <v>15709196888</v>
      </c>
      <c r="J16" s="23">
        <v>20</v>
      </c>
      <c r="K16" s="23" t="s">
        <v>76</v>
      </c>
      <c r="L16" s="23" t="s">
        <v>76</v>
      </c>
      <c r="M16" s="23" t="s">
        <v>63</v>
      </c>
      <c r="N16" s="23" t="s">
        <v>64</v>
      </c>
      <c r="O16" s="23"/>
    </row>
    <row r="17" s="4" customFormat="1" ht="59" customHeight="1" spans="1:15">
      <c r="A17" s="23">
        <v>11</v>
      </c>
      <c r="B17" s="23" t="s">
        <v>77</v>
      </c>
      <c r="C17" s="23" t="str">
        <f>VLOOKUP(B17,[1]Sheet1!$B$1:$C$246,2,0)</f>
        <v>二组、四组巷道硬化1000米</v>
      </c>
      <c r="D17" s="23" t="s">
        <v>78</v>
      </c>
      <c r="E17" s="23" t="s">
        <v>79</v>
      </c>
      <c r="F17" s="23" t="s">
        <v>24</v>
      </c>
      <c r="G17" s="23" t="s">
        <v>60</v>
      </c>
      <c r="H17" s="23" t="s">
        <v>80</v>
      </c>
      <c r="I17" s="23">
        <v>13509193505</v>
      </c>
      <c r="J17" s="23">
        <v>20</v>
      </c>
      <c r="K17" s="23" t="s">
        <v>81</v>
      </c>
      <c r="L17" s="23" t="s">
        <v>81</v>
      </c>
      <c r="M17" s="23" t="s">
        <v>63</v>
      </c>
      <c r="N17" s="23" t="s">
        <v>64</v>
      </c>
      <c r="O17" s="23"/>
    </row>
    <row r="18" s="4" customFormat="1" ht="59" customHeight="1" spans="1:15">
      <c r="A18" s="23">
        <v>12</v>
      </c>
      <c r="B18" s="23" t="s">
        <v>82</v>
      </c>
      <c r="C18" s="23" t="str">
        <f>VLOOKUP(B18,[1]Sheet1!$B$1:$C$246,2,0)</f>
        <v>巷道硬化、排水渠建设各500米</v>
      </c>
      <c r="D18" s="23" t="s">
        <v>78</v>
      </c>
      <c r="E18" s="23" t="s">
        <v>83</v>
      </c>
      <c r="F18" s="23" t="s">
        <v>24</v>
      </c>
      <c r="G18" s="23" t="s">
        <v>60</v>
      </c>
      <c r="H18" s="23" t="s">
        <v>80</v>
      </c>
      <c r="I18" s="23">
        <v>13509193505</v>
      </c>
      <c r="J18" s="23">
        <v>20</v>
      </c>
      <c r="K18" s="23" t="s">
        <v>84</v>
      </c>
      <c r="L18" s="23" t="s">
        <v>84</v>
      </c>
      <c r="M18" s="23" t="s">
        <v>63</v>
      </c>
      <c r="N18" s="23" t="s">
        <v>64</v>
      </c>
      <c r="O18" s="23"/>
    </row>
    <row r="19" s="4" customFormat="1" ht="59" customHeight="1" spans="1:15">
      <c r="A19" s="23">
        <v>13</v>
      </c>
      <c r="B19" s="23" t="s">
        <v>85</v>
      </c>
      <c r="C19" s="23" t="str">
        <f>VLOOKUP(B19,[1]Sheet1!$B$1:$C$246,2,0)</f>
        <v>二组道路硬化1000米</v>
      </c>
      <c r="D19" s="23" t="s">
        <v>86</v>
      </c>
      <c r="E19" s="23" t="s">
        <v>87</v>
      </c>
      <c r="F19" s="23" t="s">
        <v>24</v>
      </c>
      <c r="G19" s="23" t="s">
        <v>60</v>
      </c>
      <c r="H19" s="23" t="s">
        <v>88</v>
      </c>
      <c r="I19" s="23">
        <v>13991585063</v>
      </c>
      <c r="J19" s="23">
        <v>25</v>
      </c>
      <c r="K19" s="23" t="s">
        <v>89</v>
      </c>
      <c r="L19" s="23" t="s">
        <v>89</v>
      </c>
      <c r="M19" s="23" t="s">
        <v>63</v>
      </c>
      <c r="N19" s="23" t="s">
        <v>64</v>
      </c>
      <c r="O19" s="23"/>
    </row>
    <row r="20" s="4" customFormat="1" ht="59" customHeight="1" spans="1:15">
      <c r="A20" s="23">
        <v>14</v>
      </c>
      <c r="B20" s="23" t="s">
        <v>90</v>
      </c>
      <c r="C20" s="23" t="str">
        <f>VLOOKUP(B20,[1]Sheet1!$B$1:$C$246,2,0)</f>
        <v>曲南组巷道硬化500米</v>
      </c>
      <c r="D20" s="23" t="s">
        <v>91</v>
      </c>
      <c r="E20" s="23" t="s">
        <v>92</v>
      </c>
      <c r="F20" s="23" t="s">
        <v>24</v>
      </c>
      <c r="G20" s="23" t="s">
        <v>60</v>
      </c>
      <c r="H20" s="23" t="s">
        <v>93</v>
      </c>
      <c r="I20" s="23">
        <v>13028500686</v>
      </c>
      <c r="J20" s="23">
        <v>20</v>
      </c>
      <c r="K20" s="23" t="s">
        <v>94</v>
      </c>
      <c r="L20" s="23" t="s">
        <v>94</v>
      </c>
      <c r="M20" s="23" t="s">
        <v>63</v>
      </c>
      <c r="N20" s="23" t="s">
        <v>64</v>
      </c>
      <c r="O20" s="23"/>
    </row>
    <row r="21" s="4" customFormat="1" ht="59" customHeight="1" spans="1:15">
      <c r="A21" s="23">
        <v>15</v>
      </c>
      <c r="B21" s="23" t="s">
        <v>95</v>
      </c>
      <c r="C21" s="23" t="str">
        <f>VLOOKUP(B21,[1]Sheet1!$B$1:$C$246,2,0)</f>
        <v>金山组巷道硬化800米</v>
      </c>
      <c r="D21" s="23" t="s">
        <v>91</v>
      </c>
      <c r="E21" s="23" t="s">
        <v>96</v>
      </c>
      <c r="F21" s="23" t="s">
        <v>24</v>
      </c>
      <c r="G21" s="23" t="s">
        <v>60</v>
      </c>
      <c r="H21" s="23" t="s">
        <v>97</v>
      </c>
      <c r="I21" s="23">
        <v>13991585691</v>
      </c>
      <c r="J21" s="23">
        <v>20</v>
      </c>
      <c r="K21" s="23" t="s">
        <v>98</v>
      </c>
      <c r="L21" s="23" t="s">
        <v>98</v>
      </c>
      <c r="M21" s="23" t="s">
        <v>63</v>
      </c>
      <c r="N21" s="23" t="s">
        <v>64</v>
      </c>
      <c r="O21" s="23"/>
    </row>
    <row r="22" s="4" customFormat="1" ht="59" customHeight="1" spans="1:15">
      <c r="A22" s="23">
        <v>16</v>
      </c>
      <c r="B22" s="23" t="s">
        <v>99</v>
      </c>
      <c r="C22" s="23" t="str">
        <f>VLOOKUP(B22,[1]Sheet1!$B$1:$C$246,2,0)</f>
        <v>马塬等三个小组巷道硬化2500米</v>
      </c>
      <c r="D22" s="23" t="s">
        <v>91</v>
      </c>
      <c r="E22" s="23" t="s">
        <v>100</v>
      </c>
      <c r="F22" s="23" t="s">
        <v>24</v>
      </c>
      <c r="G22" s="23" t="s">
        <v>60</v>
      </c>
      <c r="H22" s="23" t="s">
        <v>101</v>
      </c>
      <c r="I22" s="23">
        <v>13759608603</v>
      </c>
      <c r="J22" s="23">
        <v>20</v>
      </c>
      <c r="K22" s="23" t="s">
        <v>102</v>
      </c>
      <c r="L22" s="23" t="s">
        <v>102</v>
      </c>
      <c r="M22" s="23" t="s">
        <v>63</v>
      </c>
      <c r="N22" s="23" t="s">
        <v>64</v>
      </c>
      <c r="O22" s="23"/>
    </row>
    <row r="23" s="4" customFormat="1" ht="59" customHeight="1" spans="1:15">
      <c r="A23" s="23">
        <v>17</v>
      </c>
      <c r="B23" s="23" t="s">
        <v>103</v>
      </c>
      <c r="C23" s="23" t="str">
        <f>VLOOKUP(B23,[1]Sheet1!$B$1:$C$246,2,0)</f>
        <v>巷道硬化500米</v>
      </c>
      <c r="D23" s="23" t="s">
        <v>104</v>
      </c>
      <c r="E23" s="23" t="s">
        <v>105</v>
      </c>
      <c r="F23" s="23" t="s">
        <v>24</v>
      </c>
      <c r="G23" s="23" t="s">
        <v>60</v>
      </c>
      <c r="H23" s="23" t="s">
        <v>106</v>
      </c>
      <c r="I23" s="23">
        <v>13992973909</v>
      </c>
      <c r="J23" s="23">
        <v>20</v>
      </c>
      <c r="K23" s="23" t="s">
        <v>107</v>
      </c>
      <c r="L23" s="23" t="s">
        <v>107</v>
      </c>
      <c r="M23" s="23" t="s">
        <v>63</v>
      </c>
      <c r="N23" s="23" t="s">
        <v>64</v>
      </c>
      <c r="O23" s="23"/>
    </row>
    <row r="24" s="4" customFormat="1" ht="59" customHeight="1" spans="1:15">
      <c r="A24" s="23">
        <v>18</v>
      </c>
      <c r="B24" s="23" t="s">
        <v>108</v>
      </c>
      <c r="C24" s="23" t="str">
        <f>VLOOKUP(B24,[1]Sheet1!$B$1:$C$246,2,0)</f>
        <v>一组巷道硬化800米</v>
      </c>
      <c r="D24" s="23" t="s">
        <v>104</v>
      </c>
      <c r="E24" s="23" t="s">
        <v>109</v>
      </c>
      <c r="F24" s="23" t="s">
        <v>24</v>
      </c>
      <c r="G24" s="23" t="s">
        <v>60</v>
      </c>
      <c r="H24" s="23" t="s">
        <v>110</v>
      </c>
      <c r="I24" s="23">
        <v>13571595828</v>
      </c>
      <c r="J24" s="23">
        <v>20</v>
      </c>
      <c r="K24" s="23" t="s">
        <v>111</v>
      </c>
      <c r="L24" s="23" t="s">
        <v>111</v>
      </c>
      <c r="M24" s="23" t="s">
        <v>63</v>
      </c>
      <c r="N24" s="23" t="s">
        <v>64</v>
      </c>
      <c r="O24" s="23"/>
    </row>
    <row r="25" s="4" customFormat="1" ht="59" customHeight="1" spans="1:15">
      <c r="A25" s="23">
        <v>19</v>
      </c>
      <c r="B25" s="23" t="s">
        <v>112</v>
      </c>
      <c r="C25" s="23" t="str">
        <f>VLOOKUP(B25,[1]Sheet1!$B$1:$C$246,2,0)</f>
        <v>上关组巷道硬化及排水渠建设5500米</v>
      </c>
      <c r="D25" s="23" t="s">
        <v>104</v>
      </c>
      <c r="E25" s="23" t="s">
        <v>113</v>
      </c>
      <c r="F25" s="23" t="s">
        <v>24</v>
      </c>
      <c r="G25" s="23" t="s">
        <v>60</v>
      </c>
      <c r="H25" s="23" t="s">
        <v>114</v>
      </c>
      <c r="I25" s="23">
        <v>13991591943</v>
      </c>
      <c r="J25" s="23">
        <v>30</v>
      </c>
      <c r="K25" s="23" t="s">
        <v>115</v>
      </c>
      <c r="L25" s="23" t="s">
        <v>115</v>
      </c>
      <c r="M25" s="23" t="s">
        <v>63</v>
      </c>
      <c r="N25" s="23" t="s">
        <v>64</v>
      </c>
      <c r="O25" s="23"/>
    </row>
    <row r="26" s="4" customFormat="1" ht="59" customHeight="1" spans="1:15">
      <c r="A26" s="23">
        <v>20</v>
      </c>
      <c r="B26" s="23" t="s">
        <v>116</v>
      </c>
      <c r="C26" s="23" t="str">
        <f>VLOOKUP(B26,[1]Sheet1!$B$1:$C$246,2,0)</f>
        <v>铺设给水管网3000米，新建蓄水池2座</v>
      </c>
      <c r="D26" s="23" t="s">
        <v>117</v>
      </c>
      <c r="E26" s="23" t="s">
        <v>118</v>
      </c>
      <c r="F26" s="23" t="s">
        <v>24</v>
      </c>
      <c r="G26" s="23" t="s">
        <v>60</v>
      </c>
      <c r="H26" s="23" t="s">
        <v>119</v>
      </c>
      <c r="I26" s="23">
        <v>15319886218</v>
      </c>
      <c r="J26" s="23">
        <v>20</v>
      </c>
      <c r="K26" s="23" t="s">
        <v>120</v>
      </c>
      <c r="L26" s="23" t="s">
        <v>120</v>
      </c>
      <c r="M26" s="23" t="s">
        <v>63</v>
      </c>
      <c r="N26" s="23" t="s">
        <v>121</v>
      </c>
      <c r="O26" s="23"/>
    </row>
    <row r="27" s="4" customFormat="1" ht="59" customHeight="1" spans="1:15">
      <c r="A27" s="23">
        <v>21</v>
      </c>
      <c r="B27" s="23" t="s">
        <v>122</v>
      </c>
      <c r="C27" s="23" t="str">
        <f>VLOOKUP(B27,[1]Sheet1!$B$1:$C$246,2,0)</f>
        <v>新建220米深机井一眼</v>
      </c>
      <c r="D27" s="23" t="s">
        <v>117</v>
      </c>
      <c r="E27" s="23" t="s">
        <v>123</v>
      </c>
      <c r="F27" s="23" t="s">
        <v>24</v>
      </c>
      <c r="G27" s="23" t="s">
        <v>60</v>
      </c>
      <c r="H27" s="23" t="s">
        <v>124</v>
      </c>
      <c r="I27" s="23">
        <v>15809197888</v>
      </c>
      <c r="J27" s="23">
        <v>20</v>
      </c>
      <c r="K27" s="23" t="s">
        <v>125</v>
      </c>
      <c r="L27" s="23" t="s">
        <v>125</v>
      </c>
      <c r="M27" s="23" t="s">
        <v>63</v>
      </c>
      <c r="N27" s="23" t="s">
        <v>121</v>
      </c>
      <c r="O27" s="23"/>
    </row>
    <row r="28" s="4" customFormat="1" ht="59" customHeight="1" spans="1:15">
      <c r="A28" s="23">
        <v>22</v>
      </c>
      <c r="B28" s="23" t="s">
        <v>126</v>
      </c>
      <c r="C28" s="23" t="str">
        <f>VLOOKUP(B28,[1]Sheet1!$B$1:$C$246,2,0)</f>
        <v>白瓜村九组水站更换水路管道5000米</v>
      </c>
      <c r="D28" s="23" t="s">
        <v>73</v>
      </c>
      <c r="E28" s="23" t="s">
        <v>127</v>
      </c>
      <c r="F28" s="23" t="s">
        <v>24</v>
      </c>
      <c r="G28" s="23" t="s">
        <v>60</v>
      </c>
      <c r="H28" s="23" t="s">
        <v>128</v>
      </c>
      <c r="I28" s="23">
        <v>13991584318</v>
      </c>
      <c r="J28" s="23">
        <v>15</v>
      </c>
      <c r="K28" s="23" t="s">
        <v>129</v>
      </c>
      <c r="L28" s="23" t="s">
        <v>129</v>
      </c>
      <c r="M28" s="23" t="s">
        <v>63</v>
      </c>
      <c r="N28" s="23" t="s">
        <v>121</v>
      </c>
      <c r="O28" s="23"/>
    </row>
    <row r="29" s="4" customFormat="1" ht="59" customHeight="1" spans="1:15">
      <c r="A29" s="23">
        <v>23</v>
      </c>
      <c r="B29" s="23" t="s">
        <v>130</v>
      </c>
      <c r="C29" s="23" t="str">
        <f>VLOOKUP(B29,[1]Sheet1!$B$1:$C$246,2,0)</f>
        <v>联合组通组路硬化1000米</v>
      </c>
      <c r="D29" s="23" t="s">
        <v>91</v>
      </c>
      <c r="E29" s="23" t="s">
        <v>92</v>
      </c>
      <c r="F29" s="23" t="s">
        <v>24</v>
      </c>
      <c r="G29" s="23" t="s">
        <v>60</v>
      </c>
      <c r="H29" s="23" t="s">
        <v>93</v>
      </c>
      <c r="I29" s="23">
        <v>13028500686</v>
      </c>
      <c r="J29" s="23">
        <v>20</v>
      </c>
      <c r="K29" s="23" t="s">
        <v>131</v>
      </c>
      <c r="L29" s="23" t="s">
        <v>131</v>
      </c>
      <c r="M29" s="23" t="s">
        <v>63</v>
      </c>
      <c r="N29" s="23" t="s">
        <v>64</v>
      </c>
      <c r="O29" s="23"/>
    </row>
    <row r="30" s="4" customFormat="1" ht="59" customHeight="1" spans="1:15">
      <c r="A30" s="23">
        <v>24</v>
      </c>
      <c r="B30" s="23" t="s">
        <v>132</v>
      </c>
      <c r="C30" s="23" t="str">
        <f>VLOOKUP(B30,[1]Sheet1!$B$1:$C$246,2,0)</f>
        <v>二至三组通组路硬化1600米</v>
      </c>
      <c r="D30" s="23" t="s">
        <v>73</v>
      </c>
      <c r="E30" s="23" t="s">
        <v>133</v>
      </c>
      <c r="F30" s="23" t="s">
        <v>24</v>
      </c>
      <c r="G30" s="23" t="s">
        <v>60</v>
      </c>
      <c r="H30" s="23" t="s">
        <v>134</v>
      </c>
      <c r="I30" s="23">
        <v>13571408138</v>
      </c>
      <c r="J30" s="23">
        <v>25</v>
      </c>
      <c r="K30" s="23" t="s">
        <v>135</v>
      </c>
      <c r="L30" s="23" t="s">
        <v>135</v>
      </c>
      <c r="M30" s="23" t="s">
        <v>63</v>
      </c>
      <c r="N30" s="23" t="s">
        <v>64</v>
      </c>
      <c r="O30" s="23"/>
    </row>
    <row r="31" s="4" customFormat="1" ht="59" customHeight="1" spans="1:15">
      <c r="A31" s="23">
        <v>25</v>
      </c>
      <c r="B31" s="23" t="s">
        <v>136</v>
      </c>
      <c r="C31" s="23" t="str">
        <f>VLOOKUP(B31,[1]Sheet1!$B$1:$C$246,2,0)</f>
        <v>闫曲河组通组路硬化2600米</v>
      </c>
      <c r="D31" s="23" t="s">
        <v>41</v>
      </c>
      <c r="E31" s="23" t="s">
        <v>137</v>
      </c>
      <c r="F31" s="23" t="s">
        <v>24</v>
      </c>
      <c r="G31" s="23" t="s">
        <v>60</v>
      </c>
      <c r="H31" s="23" t="s">
        <v>70</v>
      </c>
      <c r="I31" s="23">
        <v>15829897362</v>
      </c>
      <c r="J31" s="23">
        <v>20</v>
      </c>
      <c r="K31" s="23" t="s">
        <v>138</v>
      </c>
      <c r="L31" s="23" t="s">
        <v>138</v>
      </c>
      <c r="M31" s="23" t="s">
        <v>63</v>
      </c>
      <c r="N31" s="23" t="s">
        <v>64</v>
      </c>
      <c r="O31" s="23"/>
    </row>
    <row r="32" s="4" customFormat="1" ht="59" customHeight="1" spans="1:15">
      <c r="A32" s="23">
        <v>26</v>
      </c>
      <c r="B32" s="23" t="s">
        <v>139</v>
      </c>
      <c r="C32" s="23" t="str">
        <f>VLOOKUP(B32,[1]Sheet1!$B$1:$C$246,2,0)</f>
        <v>巷道硬化2000米，道路两边排水渠。</v>
      </c>
      <c r="D32" s="23" t="s">
        <v>58</v>
      </c>
      <c r="E32" s="23" t="s">
        <v>66</v>
      </c>
      <c r="F32" s="23" t="s">
        <v>24</v>
      </c>
      <c r="G32" s="23" t="s">
        <v>140</v>
      </c>
      <c r="H32" s="23" t="s">
        <v>141</v>
      </c>
      <c r="I32" s="23" t="s">
        <v>142</v>
      </c>
      <c r="J32" s="23">
        <v>88</v>
      </c>
      <c r="K32" s="23" t="s">
        <v>143</v>
      </c>
      <c r="L32" s="23" t="s">
        <v>143</v>
      </c>
      <c r="M32" s="23" t="s">
        <v>144</v>
      </c>
      <c r="N32" s="23" t="s">
        <v>145</v>
      </c>
      <c r="O32" s="23"/>
    </row>
    <row r="33" s="4" customFormat="1" ht="59" customHeight="1" spans="1:15">
      <c r="A33" s="23">
        <v>27</v>
      </c>
      <c r="B33" s="23" t="s">
        <v>146</v>
      </c>
      <c r="C33" s="23" t="str">
        <f>VLOOKUP(B33,[1]Sheet1!$B$1:$C$246,2,0)</f>
        <v>硬化道路1500米，道路两边绿化。</v>
      </c>
      <c r="D33" s="23" t="s">
        <v>58</v>
      </c>
      <c r="E33" s="23" t="s">
        <v>147</v>
      </c>
      <c r="F33" s="23" t="s">
        <v>24</v>
      </c>
      <c r="G33" s="23" t="s">
        <v>140</v>
      </c>
      <c r="H33" s="23" t="s">
        <v>141</v>
      </c>
      <c r="I33" s="23" t="s">
        <v>148</v>
      </c>
      <c r="J33" s="23">
        <v>110</v>
      </c>
      <c r="K33" s="23" t="s">
        <v>149</v>
      </c>
      <c r="L33" s="23" t="s">
        <v>149</v>
      </c>
      <c r="M33" s="23" t="s">
        <v>144</v>
      </c>
      <c r="N33" s="23" t="s">
        <v>150</v>
      </c>
      <c r="O33" s="23"/>
    </row>
    <row r="34" s="4" customFormat="1" ht="59" customHeight="1" spans="1:15">
      <c r="A34" s="23">
        <v>28</v>
      </c>
      <c r="B34" s="23" t="s">
        <v>151</v>
      </c>
      <c r="C34" s="23" t="str">
        <f>VLOOKUP(B34,[1]Sheet1!$B$1:$C$246,2,0)</f>
        <v>巷道硬化5、6组500米，苏家店组1200米，道路两边护栏。</v>
      </c>
      <c r="D34" s="23" t="s">
        <v>58</v>
      </c>
      <c r="E34" s="23" t="s">
        <v>152</v>
      </c>
      <c r="F34" s="23" t="s">
        <v>24</v>
      </c>
      <c r="G34" s="23" t="s">
        <v>140</v>
      </c>
      <c r="H34" s="23" t="s">
        <v>141</v>
      </c>
      <c r="I34" s="23" t="s">
        <v>153</v>
      </c>
      <c r="J34" s="23">
        <v>138</v>
      </c>
      <c r="K34" s="23" t="s">
        <v>154</v>
      </c>
      <c r="L34" s="23" t="s">
        <v>154</v>
      </c>
      <c r="M34" s="23" t="s">
        <v>144</v>
      </c>
      <c r="N34" s="23" t="s">
        <v>155</v>
      </c>
      <c r="O34" s="23"/>
    </row>
    <row r="35" s="4" customFormat="1" ht="59" customHeight="1" spans="1:15">
      <c r="A35" s="23">
        <v>29</v>
      </c>
      <c r="B35" s="23" t="s">
        <v>156</v>
      </c>
      <c r="C35" s="23" t="str">
        <f>VLOOKUP(B35,[1]Sheet1!$B$1:$C$246,2,0)</f>
        <v>老爷岭组岳家山、杨山水房路硬化1100米，道路两边绿化。</v>
      </c>
      <c r="D35" s="23" t="s">
        <v>22</v>
      </c>
      <c r="E35" s="23" t="s">
        <v>157</v>
      </c>
      <c r="F35" s="23" t="s">
        <v>24</v>
      </c>
      <c r="G35" s="23" t="s">
        <v>140</v>
      </c>
      <c r="H35" s="23" t="s">
        <v>141</v>
      </c>
      <c r="I35" s="23" t="s">
        <v>158</v>
      </c>
      <c r="J35" s="23">
        <v>50.5</v>
      </c>
      <c r="K35" s="23" t="s">
        <v>159</v>
      </c>
      <c r="L35" s="23" t="s">
        <v>159</v>
      </c>
      <c r="M35" s="23" t="s">
        <v>144</v>
      </c>
      <c r="N35" s="23" t="s">
        <v>160</v>
      </c>
      <c r="O35" s="23"/>
    </row>
    <row r="36" s="4" customFormat="1" ht="59" customHeight="1" spans="1:15">
      <c r="A36" s="23">
        <v>30</v>
      </c>
      <c r="B36" s="23" t="s">
        <v>161</v>
      </c>
      <c r="C36" s="23" t="str">
        <f>VLOOKUP(B36,[1]Sheet1!$B$1:$C$246,2,0)</f>
        <v>通组路硬化2200米，道路两边护栏。</v>
      </c>
      <c r="D36" s="23" t="s">
        <v>73</v>
      </c>
      <c r="E36" s="23" t="s">
        <v>133</v>
      </c>
      <c r="F36" s="23" t="s">
        <v>24</v>
      </c>
      <c r="G36" s="23" t="s">
        <v>140</v>
      </c>
      <c r="H36" s="23" t="s">
        <v>141</v>
      </c>
      <c r="I36" s="23" t="s">
        <v>162</v>
      </c>
      <c r="J36" s="23">
        <v>169.5</v>
      </c>
      <c r="K36" s="23" t="s">
        <v>84</v>
      </c>
      <c r="L36" s="23" t="s">
        <v>84</v>
      </c>
      <c r="M36" s="23" t="s">
        <v>144</v>
      </c>
      <c r="N36" s="23" t="s">
        <v>163</v>
      </c>
      <c r="O36" s="23"/>
    </row>
    <row r="37" s="5" customFormat="1" ht="59" customHeight="1" spans="1:15">
      <c r="A37" s="23">
        <v>31</v>
      </c>
      <c r="B37" s="23" t="s">
        <v>164</v>
      </c>
      <c r="C37" s="23" t="str">
        <f>VLOOKUP(B37,[1]Sheet1!$B$1:$C$246,2,0)</f>
        <v>通组路硬化2500米，修筑道路两边护栏。</v>
      </c>
      <c r="D37" s="23" t="s">
        <v>91</v>
      </c>
      <c r="E37" s="23" t="s">
        <v>100</v>
      </c>
      <c r="F37" s="23">
        <v>2019</v>
      </c>
      <c r="G37" s="23" t="s">
        <v>165</v>
      </c>
      <c r="H37" s="23" t="s">
        <v>166</v>
      </c>
      <c r="I37" s="23">
        <v>15399191673</v>
      </c>
      <c r="J37" s="23">
        <v>25</v>
      </c>
      <c r="K37" s="23" t="s">
        <v>102</v>
      </c>
      <c r="L37" s="23" t="s">
        <v>102</v>
      </c>
      <c r="M37" s="23" t="s">
        <v>144</v>
      </c>
      <c r="N37" s="23" t="s">
        <v>167</v>
      </c>
      <c r="O37" s="23"/>
    </row>
    <row r="38" s="4" customFormat="1" ht="59" customHeight="1" spans="1:15">
      <c r="A38" s="23">
        <v>32</v>
      </c>
      <c r="B38" s="23" t="s">
        <v>168</v>
      </c>
      <c r="C38" s="23" t="str">
        <f>VLOOKUP(B38,[1]Sheet1!$B$1:$C$246,2,0)</f>
        <v>通组路硬化2500米，修筑道路两边护栏。</v>
      </c>
      <c r="D38" s="23" t="s">
        <v>78</v>
      </c>
      <c r="E38" s="23" t="s">
        <v>169</v>
      </c>
      <c r="F38" s="23">
        <v>2019</v>
      </c>
      <c r="G38" s="23" t="s">
        <v>165</v>
      </c>
      <c r="H38" s="23" t="s">
        <v>166</v>
      </c>
      <c r="I38" s="23">
        <v>15399191673</v>
      </c>
      <c r="J38" s="23">
        <v>250</v>
      </c>
      <c r="K38" s="23" t="s">
        <v>170</v>
      </c>
      <c r="L38" s="23" t="s">
        <v>170</v>
      </c>
      <c r="M38" s="23" t="s">
        <v>144</v>
      </c>
      <c r="N38" s="23" t="s">
        <v>167</v>
      </c>
      <c r="O38" s="23"/>
    </row>
    <row r="39" s="4" customFormat="1" ht="59" customHeight="1" spans="1:15">
      <c r="A39" s="23">
        <v>33</v>
      </c>
      <c r="B39" s="23" t="s">
        <v>171</v>
      </c>
      <c r="C39" s="23" t="str">
        <f>VLOOKUP(B39,[1]Sheet1!$B$1:$C$246,2,0)</f>
        <v>通组路硬化4500米，修筑排水渠。</v>
      </c>
      <c r="D39" s="23" t="s">
        <v>91</v>
      </c>
      <c r="E39" s="23" t="s">
        <v>172</v>
      </c>
      <c r="F39" s="23">
        <v>2019</v>
      </c>
      <c r="G39" s="23" t="s">
        <v>165</v>
      </c>
      <c r="H39" s="23" t="s">
        <v>166</v>
      </c>
      <c r="I39" s="23">
        <v>15399191673</v>
      </c>
      <c r="J39" s="23">
        <v>450</v>
      </c>
      <c r="K39" s="23" t="s">
        <v>173</v>
      </c>
      <c r="L39" s="23" t="s">
        <v>173</v>
      </c>
      <c r="M39" s="23" t="s">
        <v>144</v>
      </c>
      <c r="N39" s="23" t="s">
        <v>167</v>
      </c>
      <c r="O39" s="23"/>
    </row>
    <row r="40" s="4" customFormat="1" ht="59" customHeight="1" spans="1:15">
      <c r="A40" s="23">
        <v>34</v>
      </c>
      <c r="B40" s="23" t="s">
        <v>174</v>
      </c>
      <c r="C40" s="23" t="str">
        <f>VLOOKUP(B40,[1]Sheet1!$B$1:$C$246,2,0)</f>
        <v>通组路硬化4500米，修筑排水渠。</v>
      </c>
      <c r="D40" s="23" t="s">
        <v>104</v>
      </c>
      <c r="E40" s="23" t="s">
        <v>113</v>
      </c>
      <c r="F40" s="23">
        <v>2019</v>
      </c>
      <c r="G40" s="23" t="s">
        <v>165</v>
      </c>
      <c r="H40" s="23" t="s">
        <v>166</v>
      </c>
      <c r="I40" s="23">
        <v>15399191673</v>
      </c>
      <c r="J40" s="23">
        <v>400</v>
      </c>
      <c r="K40" s="23" t="s">
        <v>175</v>
      </c>
      <c r="L40" s="23" t="s">
        <v>175</v>
      </c>
      <c r="M40" s="23" t="s">
        <v>144</v>
      </c>
      <c r="N40" s="23" t="s">
        <v>167</v>
      </c>
      <c r="O40" s="23"/>
    </row>
    <row r="41" s="4" customFormat="1" ht="59" customHeight="1" spans="1:15">
      <c r="A41" s="23">
        <v>35</v>
      </c>
      <c r="B41" s="23" t="s">
        <v>176</v>
      </c>
      <c r="C41" s="23" t="str">
        <f>VLOOKUP(B41,[1]Sheet1!$B$1:$C$246,2,0)</f>
        <v>通组路硬化1200米，修筑排水渠。</v>
      </c>
      <c r="D41" s="23" t="s">
        <v>78</v>
      </c>
      <c r="E41" s="23" t="s">
        <v>177</v>
      </c>
      <c r="F41" s="23">
        <v>2019</v>
      </c>
      <c r="G41" s="23" t="s">
        <v>165</v>
      </c>
      <c r="H41" s="23" t="s">
        <v>166</v>
      </c>
      <c r="I41" s="23">
        <v>15399191673</v>
      </c>
      <c r="J41" s="23">
        <v>86</v>
      </c>
      <c r="K41" s="23" t="s">
        <v>178</v>
      </c>
      <c r="L41" s="23" t="s">
        <v>178</v>
      </c>
      <c r="M41" s="23" t="s">
        <v>144</v>
      </c>
      <c r="N41" s="23" t="s">
        <v>167</v>
      </c>
      <c r="O41" s="23"/>
    </row>
    <row r="42" s="4" customFormat="1" ht="59" customHeight="1" spans="1:15">
      <c r="A42" s="23">
        <v>36</v>
      </c>
      <c r="B42" s="23" t="s">
        <v>179</v>
      </c>
      <c r="C42" s="23" t="str">
        <f>VLOOKUP(B42,[1]Sheet1!$B$1:$C$246,2,0)</f>
        <v>金元村通组砂石路4000米</v>
      </c>
      <c r="D42" s="23" t="s">
        <v>41</v>
      </c>
      <c r="E42" s="23" t="s">
        <v>180</v>
      </c>
      <c r="F42" s="23" t="s">
        <v>24</v>
      </c>
      <c r="G42" s="23" t="s">
        <v>60</v>
      </c>
      <c r="H42" s="23" t="s">
        <v>70</v>
      </c>
      <c r="I42" s="23">
        <v>15829897362</v>
      </c>
      <c r="J42" s="23">
        <v>20</v>
      </c>
      <c r="K42" s="23" t="s">
        <v>120</v>
      </c>
      <c r="L42" s="23" t="s">
        <v>120</v>
      </c>
      <c r="M42" s="23" t="s">
        <v>63</v>
      </c>
      <c r="N42" s="23" t="s">
        <v>64</v>
      </c>
      <c r="O42" s="23"/>
    </row>
    <row r="43" s="4" customFormat="1" ht="59" customHeight="1" spans="1:15">
      <c r="A43" s="23">
        <v>37</v>
      </c>
      <c r="B43" s="23" t="s">
        <v>181</v>
      </c>
      <c r="C43" s="23" t="str">
        <f>VLOOKUP(B43,[1]Sheet1!$B$1:$C$246,2,0)</f>
        <v>铺设曹沟组七里坡砂石路2000米</v>
      </c>
      <c r="D43" s="23" t="s">
        <v>22</v>
      </c>
      <c r="E43" s="23" t="s">
        <v>182</v>
      </c>
      <c r="F43" s="23" t="s">
        <v>24</v>
      </c>
      <c r="G43" s="23" t="s">
        <v>60</v>
      </c>
      <c r="H43" s="23" t="s">
        <v>183</v>
      </c>
      <c r="I43" s="23">
        <v>15891605559</v>
      </c>
      <c r="J43" s="23">
        <v>15</v>
      </c>
      <c r="K43" s="23" t="s">
        <v>184</v>
      </c>
      <c r="L43" s="23" t="s">
        <v>184</v>
      </c>
      <c r="M43" s="23" t="s">
        <v>63</v>
      </c>
      <c r="N43" s="23" t="s">
        <v>64</v>
      </c>
      <c r="O43" s="23"/>
    </row>
    <row r="44" s="4" customFormat="1" ht="59" customHeight="1" spans="1:15">
      <c r="A44" s="23">
        <v>38</v>
      </c>
      <c r="B44" s="23" t="s">
        <v>185</v>
      </c>
      <c r="C44" s="23" t="str">
        <f>VLOOKUP(B44,[1]Sheet1!$B$1:$C$246,2,0)</f>
        <v>刘寨组生产路硬化及排水1200米</v>
      </c>
      <c r="D44" s="23" t="s">
        <v>104</v>
      </c>
      <c r="E44" s="23" t="s">
        <v>186</v>
      </c>
      <c r="F44" s="23" t="s">
        <v>24</v>
      </c>
      <c r="G44" s="23" t="s">
        <v>60</v>
      </c>
      <c r="H44" s="23" t="s">
        <v>187</v>
      </c>
      <c r="I44" s="23">
        <v>13992992727</v>
      </c>
      <c r="J44" s="23">
        <v>20</v>
      </c>
      <c r="K44" s="23" t="s">
        <v>188</v>
      </c>
      <c r="L44" s="23" t="s">
        <v>188</v>
      </c>
      <c r="M44" s="23" t="s">
        <v>63</v>
      </c>
      <c r="N44" s="23" t="s">
        <v>64</v>
      </c>
      <c r="O44" s="23"/>
    </row>
    <row r="45" s="4" customFormat="1" ht="59" customHeight="1" spans="1:15">
      <c r="A45" s="23">
        <v>39</v>
      </c>
      <c r="B45" s="23" t="s">
        <v>189</v>
      </c>
      <c r="C45" s="23" t="str">
        <f>VLOOKUP(B45,[1]Sheet1!$B$1:$C$246,2,0)</f>
        <v>碌碡咀下北安子1100米生产路硬化</v>
      </c>
      <c r="D45" s="23" t="s">
        <v>104</v>
      </c>
      <c r="E45" s="23" t="s">
        <v>190</v>
      </c>
      <c r="F45" s="23" t="s">
        <v>24</v>
      </c>
      <c r="G45" s="23" t="s">
        <v>60</v>
      </c>
      <c r="H45" s="23" t="s">
        <v>191</v>
      </c>
      <c r="I45" s="23">
        <v>19909195130</v>
      </c>
      <c r="J45" s="23">
        <v>20</v>
      </c>
      <c r="K45" s="23" t="s">
        <v>192</v>
      </c>
      <c r="L45" s="23" t="s">
        <v>192</v>
      </c>
      <c r="M45" s="23" t="s">
        <v>63</v>
      </c>
      <c r="N45" s="23" t="s">
        <v>64</v>
      </c>
      <c r="O45" s="23"/>
    </row>
    <row r="46" s="4" customFormat="1" ht="59" customHeight="1" spans="1:15">
      <c r="A46" s="23">
        <v>40</v>
      </c>
      <c r="B46" s="23" t="s">
        <v>193</v>
      </c>
      <c r="C46" s="23" t="str">
        <f>VLOOKUP(B46,[1]Sheet1!$B$1:$C$246,2,0)</f>
        <v>修建垃圾台两处,硬化巷道975米，道路两边绿化。</v>
      </c>
      <c r="D46" s="23" t="s">
        <v>194</v>
      </c>
      <c r="E46" s="23" t="s">
        <v>195</v>
      </c>
      <c r="F46" s="23" t="s">
        <v>24</v>
      </c>
      <c r="G46" s="23" t="s">
        <v>196</v>
      </c>
      <c r="H46" s="23" t="s">
        <v>197</v>
      </c>
      <c r="I46" s="23">
        <v>18729198046</v>
      </c>
      <c r="J46" s="23">
        <v>65</v>
      </c>
      <c r="K46" s="23" t="s">
        <v>198</v>
      </c>
      <c r="L46" s="23" t="s">
        <v>178</v>
      </c>
      <c r="M46" s="23" t="s">
        <v>199</v>
      </c>
      <c r="N46" s="23" t="s">
        <v>200</v>
      </c>
      <c r="O46" s="23"/>
    </row>
    <row r="47" s="4" customFormat="1" ht="59" customHeight="1" spans="1:15">
      <c r="A47" s="23">
        <v>41</v>
      </c>
      <c r="B47" s="23" t="s">
        <v>201</v>
      </c>
      <c r="C47" s="23" t="str">
        <f>VLOOKUP(B47,[1]Sheet1!$B$1:$C$246,2,0)</f>
        <v>巷道硬化873米，排水渠800米，道路两边绿化。</v>
      </c>
      <c r="D47" s="23" t="s">
        <v>194</v>
      </c>
      <c r="E47" s="23" t="s">
        <v>202</v>
      </c>
      <c r="F47" s="23" t="s">
        <v>24</v>
      </c>
      <c r="G47" s="23" t="s">
        <v>196</v>
      </c>
      <c r="H47" s="23" t="s">
        <v>203</v>
      </c>
      <c r="I47" s="23">
        <v>13309199508</v>
      </c>
      <c r="J47" s="23">
        <v>120</v>
      </c>
      <c r="K47" s="23" t="s">
        <v>204</v>
      </c>
      <c r="L47" s="23" t="s">
        <v>204</v>
      </c>
      <c r="M47" s="23" t="s">
        <v>199</v>
      </c>
      <c r="N47" s="23" t="s">
        <v>205</v>
      </c>
      <c r="O47" s="23"/>
    </row>
    <row r="48" s="4" customFormat="1" ht="59" customHeight="1" spans="1:15">
      <c r="A48" s="23">
        <v>42</v>
      </c>
      <c r="B48" s="23" t="s">
        <v>206</v>
      </c>
      <c r="C48" s="23" t="str">
        <f>VLOOKUP(B48,[1]Sheet1!$B$1:$C$246,2,0)</f>
        <v>路面251㎡，透水砖铺设956㎡，路牙铺设1006米，路边绿化。</v>
      </c>
      <c r="D48" s="23" t="s">
        <v>22</v>
      </c>
      <c r="E48" s="23" t="s">
        <v>182</v>
      </c>
      <c r="F48" s="23" t="s">
        <v>24</v>
      </c>
      <c r="G48" s="23" t="s">
        <v>196</v>
      </c>
      <c r="H48" s="23" t="s">
        <v>207</v>
      </c>
      <c r="I48" s="23">
        <v>13309197123</v>
      </c>
      <c r="J48" s="23">
        <v>100</v>
      </c>
      <c r="K48" s="23" t="s">
        <v>208</v>
      </c>
      <c r="L48" s="23" t="s">
        <v>208</v>
      </c>
      <c r="M48" s="23" t="s">
        <v>199</v>
      </c>
      <c r="N48" s="23" t="s">
        <v>209</v>
      </c>
      <c r="O48" s="23"/>
    </row>
    <row r="49" s="4" customFormat="1" ht="59" customHeight="1" spans="1:15">
      <c r="A49" s="23">
        <v>43</v>
      </c>
      <c r="B49" s="23" t="s">
        <v>210</v>
      </c>
      <c r="C49" s="23" t="str">
        <f>VLOOKUP(B49,[1]Sheet1!$B$1:$C$246,2,0)</f>
        <v>扶贫项目规划编审、现场勘察及资金管理</v>
      </c>
      <c r="D49" s="23" t="s">
        <v>196</v>
      </c>
      <c r="E49" s="23" t="s">
        <v>51</v>
      </c>
      <c r="F49" s="23" t="s">
        <v>24</v>
      </c>
      <c r="G49" s="23" t="s">
        <v>196</v>
      </c>
      <c r="H49" s="23" t="s">
        <v>211</v>
      </c>
      <c r="I49" s="23">
        <v>13087659693</v>
      </c>
      <c r="J49" s="23">
        <v>111</v>
      </c>
      <c r="K49" s="23" t="s">
        <v>212</v>
      </c>
      <c r="L49" s="23" t="s">
        <v>213</v>
      </c>
      <c r="M49" s="23" t="s">
        <v>199</v>
      </c>
      <c r="N49" s="23" t="s">
        <v>214</v>
      </c>
      <c r="O49" s="23"/>
    </row>
    <row r="50" ht="59" customHeight="1" spans="1:15">
      <c r="A50" s="24" t="s">
        <v>215</v>
      </c>
      <c r="B50" s="25"/>
      <c r="C50" s="26"/>
      <c r="D50" s="27"/>
      <c r="E50" s="27"/>
      <c r="F50" s="27"/>
      <c r="G50" s="27"/>
      <c r="H50" s="27"/>
      <c r="I50" s="27"/>
      <c r="J50" s="33">
        <f>SUM(J7:J49)</f>
        <v>3300</v>
      </c>
      <c r="K50" s="27"/>
      <c r="L50" s="27"/>
      <c r="M50" s="27"/>
      <c r="N50" s="27"/>
      <c r="O50" s="27"/>
    </row>
  </sheetData>
  <mergeCells count="21">
    <mergeCell ref="A2:O2"/>
    <mergeCell ref="A3:C3"/>
    <mergeCell ref="L3:M3"/>
    <mergeCell ref="N3:O3"/>
    <mergeCell ref="D4:E4"/>
    <mergeCell ref="A50:B50"/>
    <mergeCell ref="A4:A6"/>
    <mergeCell ref="B4:B6"/>
    <mergeCell ref="C4:C6"/>
    <mergeCell ref="D5:D6"/>
    <mergeCell ref="E5:E6"/>
    <mergeCell ref="F4:F6"/>
    <mergeCell ref="G4:G6"/>
    <mergeCell ref="H4:H6"/>
    <mergeCell ref="I4:I6"/>
    <mergeCell ref="J4:J6"/>
    <mergeCell ref="K4:K5"/>
    <mergeCell ref="L4:L5"/>
    <mergeCell ref="M4:M6"/>
    <mergeCell ref="N4:N6"/>
    <mergeCell ref="O4:O6"/>
  </mergeCells>
  <dataValidations count="1">
    <dataValidation type="list" allowBlank="1" showInputMessage="1" showErrorMessage="1" sqref="F3 E37:E41 F7:F11 F13:F36 F42:F1048576">
      <formula1>#REF!</formula1>
    </dataValidation>
  </dataValidations>
  <printOptions horizontalCentered="1"/>
  <pageMargins left="0.550694444444444" right="0.550694444444444" top="0.786805555555556" bottom="0.786805555555556" header="0.511805555555556" footer="0.511805555555556"/>
  <pageSetup paperSize="9" scale="52" firstPageNumber="7" fitToHeight="0" orientation="landscape" useFirstPageNumber="1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项目库明细表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GHZ</dc:creator>
  <cp:lastModifiedBy>fpj2525</cp:lastModifiedBy>
  <dcterms:created xsi:type="dcterms:W3CDTF">2019-07-20T09:28:00Z</dcterms:created>
  <cp:lastPrinted>2019-08-29T04:49:00Z</cp:lastPrinted>
  <dcterms:modified xsi:type="dcterms:W3CDTF">2019-08-29T09:39:17Z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2052-11.3.0.8742</vt:lpwstr>
  </property>
</Properties>
</file>