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/>
  </bookViews>
  <sheets>
    <sheet name="办发110号附表　下达计划表2" sheetId="1" r:id="rId1"/>
    <sheet name="Sheet3" sheetId="2" r:id="rId2"/>
  </sheets>
  <definedNames>
    <definedName name="_xlnm.Print_Titles" localSheetId="0">'办发110号附表　下达计划表2'!$2:5</definedName>
  </definedNames>
  <calcPr calcId="144525"/>
</workbook>
</file>

<file path=xl/sharedStrings.xml><?xml version="1.0" encoding="utf-8"?>
<sst xmlns="http://schemas.openxmlformats.org/spreadsheetml/2006/main" count="38">
  <si>
    <t>铜川市印台区2020年度第四批统筹整合财政涉农资金项目计划表</t>
  </si>
  <si>
    <t>单位：万元</t>
  </si>
  <si>
    <t>序号</t>
  </si>
  <si>
    <t>项目名称</t>
  </si>
  <si>
    <t>实施
地点</t>
  </si>
  <si>
    <t>建设内容</t>
  </si>
  <si>
    <t>合计</t>
  </si>
  <si>
    <t>财政资金</t>
  </si>
  <si>
    <t>责任单位</t>
  </si>
  <si>
    <t>备注</t>
  </si>
  <si>
    <t>专项扶贫资金</t>
  </si>
  <si>
    <t>其他整        合资金</t>
  </si>
  <si>
    <t>中央</t>
  </si>
  <si>
    <t>省级</t>
  </si>
  <si>
    <t>市级</t>
  </si>
  <si>
    <t>区级</t>
  </si>
  <si>
    <t>小计</t>
  </si>
  <si>
    <t>合计（5个）</t>
  </si>
  <si>
    <t>一、基础设施项目（2个）</t>
  </si>
  <si>
    <t>安全饮水项目（2个）</t>
  </si>
  <si>
    <t>铜川市印台区农村饮水巩固提升工程</t>
  </si>
  <si>
    <t>广阳镇陶贤村、四联村、陈炉镇立地坡村、阿庄镇小庄村、印台办刘村</t>
  </si>
  <si>
    <t>铺设各类管网共30151m，各类水表232块，集中水表井2座，闸阀井50座，防冻保护桩99个。</t>
  </si>
  <si>
    <t>水务局</t>
  </si>
  <si>
    <t>铜川市印台区供水提升改造工程</t>
  </si>
  <si>
    <t>高楼河供水片区、广阳村武伍组、刘家沟村、西固供水站、金锁关镇崔家沟村</t>
  </si>
  <si>
    <t>新建20m³、30m³、50m³蓄水池各一座，新建及更换管网14296m，集中水表井7座，闸阀井16座，潜水泵1台，消毒设备一套，入户改造43户，安装水表45块</t>
  </si>
  <si>
    <t>二、产业类项目（3个）</t>
  </si>
  <si>
    <t>印台区万头肉牛养殖基地建设项目</t>
  </si>
  <si>
    <t>周陵村</t>
  </si>
  <si>
    <t>新建牛棚44栋，其中84头牛棚10间，90头牛棚5间，102头牛棚1间，120头牛11间活126头牛棚2间，138头牛棚11间，162头牛棚4间；青储窖7座，堆粪棚1间，技术保障中心1座，污水处理场1座；配套建设室外道路、电气、给排水、箱变等，以及必要的辅助设施、前期地勘、设计费用等。</t>
  </si>
  <si>
    <t>农业农村局</t>
  </si>
  <si>
    <t>印台区2020年干杂果经济林技能培训扶贫项目</t>
  </si>
  <si>
    <t>红土镇北神沟村；王石凹办王石凹村、苟村 、炭庄塔村、傲背村；陈炉镇育寨村、双碑村、穆家庄村、马家河村、永兴村、枣庄村、北沟村、立地坡村、上店村、那坡村、潘家河村、马科村、雷家坡村；金锁关镇崔家沟村、柳树台村、金锁关村；阿庄镇下庄村、西沟岭村、小庄村、南塬村、汉寨村、阿庄村、丰邑村、塬圪塔村；印台办刘村、 前齐村；广阳镇广阳村、四联村、三合村、四兴村、任家源村、陶贤村。</t>
  </si>
  <si>
    <t xml:space="preserve">对全区涉林贫困户600人进行干杂果技能培训，发放培训资料和培训技能工具600套，每人一套。其中红土镇北神沟村50人；王石凹办王石凹村10人、苟村30人、炭庄塔村5人、傲背村5人，共计50人；陈炉镇育寨村47人、双碑村9人、穆家庄村6人、马家河村1人、永兴村7人、枣庄村4人、北沟村4人、立地坡村5人、上店村2人、那坡村1人、潘家河村1人、马科村5人、雷家坡村8人，共计100人；金锁关镇崔家沟村40人、柳树台村30人、金锁关村30人，共计100人；阿庄镇下庄村18人、西沟岭村20人、小庄村44人、南塬村1人、汉寨村7人、阿庄村5人、丰邑村1人、塬圪塔村4人，共计100人；印台办刘村60人、 前齐村40人，共计100人；广阳镇广阳村28人、四联村8人、三合村26人、四兴村26人、任家源村7人、陶贤村5人，共计100人。  </t>
  </si>
  <si>
    <t>广阳镇水利村股份经济合作社中药材晾晒场建设项目</t>
  </si>
  <si>
    <t>水利村</t>
  </si>
  <si>
    <t>硬化晾晒场3000平方米，建设库房300平方米，建设排水沟及购置烘干设备一套，安装电路和照明设施等。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</si>
</sst>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15">
    <font>
      <sz val="11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b/>
      <sz val="22"/>
      <color indexed="8"/>
      <name val="黑体"/>
      <charset val="134"/>
    </font>
    <font>
      <b/>
      <sz val="12"/>
      <color indexed="8"/>
      <name val="黑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Helv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  <protection locked="0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7" fillId="0" borderId="8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15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常规 2 2 3" xfId="6"/>
    <cellStyle name="货币[0]" xfId="7" builtinId="7"/>
    <cellStyle name="常规 2" xfId="8"/>
    <cellStyle name="常规 343" xfId="9"/>
    <cellStyle name="常规 35" xfId="10"/>
    <cellStyle name="常规 36" xfId="11"/>
    <cellStyle name="常规 4" xfId="12"/>
    <cellStyle name="常规 5" xfId="13"/>
    <cellStyle name="样式 1" xfId="14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"/>
  <sheetViews>
    <sheetView tabSelected="1" topLeftCell="A5" workbookViewId="0">
      <selection activeCell="D10" sqref="D10"/>
    </sheetView>
  </sheetViews>
  <sheetFormatPr defaultColWidth="9" defaultRowHeight="13.5"/>
  <cols>
    <col min="1" max="1" width="3.625" style="2" customWidth="1"/>
    <col min="2" max="2" width="22.625" style="3" customWidth="1"/>
    <col min="3" max="3" width="19" style="2" customWidth="1"/>
    <col min="4" max="4" width="39.875" style="3" customWidth="1"/>
    <col min="5" max="5" width="11.25" style="3" customWidth="1"/>
    <col min="6" max="6" width="11" style="3" customWidth="1"/>
    <col min="7" max="10" width="11.25" style="3" customWidth="1"/>
    <col min="11" max="11" width="13.125" style="3" customWidth="1"/>
    <col min="12" max="12" width="10.5" style="3" customWidth="1"/>
    <col min="13" max="13" width="7.25" style="3" customWidth="1"/>
    <col min="14" max="16384" width="9" style="3"/>
  </cols>
  <sheetData>
    <row r="1" ht="28.5" customHeight="1"/>
    <row r="2" ht="45" customHeight="1" spans="1:1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7" spans="1:13">
      <c r="A3" s="5"/>
      <c r="B3" s="5"/>
      <c r="C3" s="5"/>
      <c r="D3" s="5"/>
      <c r="E3" s="5"/>
      <c r="F3" s="5"/>
      <c r="G3" s="5"/>
      <c r="H3" s="5"/>
      <c r="I3" s="5"/>
      <c r="J3" s="5"/>
      <c r="K3" s="30" t="s">
        <v>1</v>
      </c>
      <c r="L3" s="30"/>
      <c r="M3" s="30"/>
    </row>
    <row r="4" s="1" customFormat="1" ht="21" customHeight="1" spans="1:1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7"/>
      <c r="H4" s="7"/>
      <c r="I4" s="7"/>
      <c r="J4" s="7"/>
      <c r="K4" s="7"/>
      <c r="L4" s="31" t="s">
        <v>8</v>
      </c>
      <c r="M4" s="31" t="s">
        <v>9</v>
      </c>
    </row>
    <row r="5" s="1" customFormat="1" ht="21" customHeight="1" spans="1:13">
      <c r="A5" s="8"/>
      <c r="B5" s="8"/>
      <c r="C5" s="8"/>
      <c r="D5" s="8"/>
      <c r="E5" s="8"/>
      <c r="F5" s="7" t="s">
        <v>10</v>
      </c>
      <c r="G5" s="7"/>
      <c r="H5" s="7"/>
      <c r="I5" s="7"/>
      <c r="J5" s="7"/>
      <c r="K5" s="7" t="s">
        <v>11</v>
      </c>
      <c r="L5" s="32"/>
      <c r="M5" s="32"/>
    </row>
    <row r="6" s="1" customFormat="1" ht="23.1" customHeight="1" spans="1:13">
      <c r="A6" s="9"/>
      <c r="B6" s="9"/>
      <c r="C6" s="9"/>
      <c r="D6" s="9"/>
      <c r="E6" s="9"/>
      <c r="F6" s="10" t="s">
        <v>12</v>
      </c>
      <c r="G6" s="10" t="s">
        <v>13</v>
      </c>
      <c r="H6" s="10" t="s">
        <v>14</v>
      </c>
      <c r="I6" s="10" t="s">
        <v>15</v>
      </c>
      <c r="J6" s="33" t="s">
        <v>16</v>
      </c>
      <c r="K6" s="7"/>
      <c r="L6" s="34"/>
      <c r="M6" s="34"/>
    </row>
    <row r="7" s="1" customFormat="1" ht="32.1" customHeight="1" spans="1:13">
      <c r="A7" s="9"/>
      <c r="B7" s="9" t="s">
        <v>17</v>
      </c>
      <c r="C7" s="9"/>
      <c r="D7" s="9"/>
      <c r="E7" s="9">
        <f t="shared" ref="E7:E12" si="0">J7+K7</f>
        <v>564.191</v>
      </c>
      <c r="F7" s="11">
        <f t="shared" ref="F7:I7" si="1">F8+F12</f>
        <v>0</v>
      </c>
      <c r="G7" s="11">
        <f>G8+G12</f>
        <v>0</v>
      </c>
      <c r="H7" s="11">
        <f>H8+H12</f>
        <v>0</v>
      </c>
      <c r="I7" s="11">
        <f>I8+I12</f>
        <v>0</v>
      </c>
      <c r="J7" s="10">
        <f t="shared" ref="J7:J12" si="2">SUM(F7:I7)</f>
        <v>0</v>
      </c>
      <c r="K7" s="10">
        <f>K8+K12</f>
        <v>564.191</v>
      </c>
      <c r="L7" s="34"/>
      <c r="M7" s="34"/>
    </row>
    <row r="8" s="1" customFormat="1" ht="32.1" customHeight="1" spans="1:13">
      <c r="A8" s="12" t="s">
        <v>18</v>
      </c>
      <c r="B8" s="13"/>
      <c r="C8" s="14"/>
      <c r="D8" s="9"/>
      <c r="E8" s="9"/>
      <c r="F8" s="11">
        <f t="shared" ref="F8:I8" si="3">F9</f>
        <v>0</v>
      </c>
      <c r="G8" s="11">
        <f>G9</f>
        <v>0</v>
      </c>
      <c r="H8" s="11">
        <f>H9</f>
        <v>0</v>
      </c>
      <c r="I8" s="11">
        <f>I9</f>
        <v>0</v>
      </c>
      <c r="J8" s="10">
        <f>SUM(F8:I8)</f>
        <v>0</v>
      </c>
      <c r="K8" s="10">
        <f>K9</f>
        <v>375</v>
      </c>
      <c r="L8" s="34"/>
      <c r="M8" s="34"/>
    </row>
    <row r="9" ht="33.95" customHeight="1" spans="1:13">
      <c r="A9" s="15" t="s">
        <v>19</v>
      </c>
      <c r="B9" s="15"/>
      <c r="C9" s="15"/>
      <c r="D9" s="16"/>
      <c r="E9" s="9">
        <f t="shared" ref="E9:E12" si="4">J9+K9</f>
        <v>375</v>
      </c>
      <c r="F9" s="17">
        <f t="shared" ref="F9:I9" si="5">SUM(F10:F11)</f>
        <v>0</v>
      </c>
      <c r="G9" s="17">
        <f>SUM(G10:G11)</f>
        <v>0</v>
      </c>
      <c r="H9" s="17">
        <f>SUM(H10:H11)</f>
        <v>0</v>
      </c>
      <c r="I9" s="17">
        <f>SUM(I10:I11)</f>
        <v>0</v>
      </c>
      <c r="J9" s="10">
        <f>SUM(F9:I9)</f>
        <v>0</v>
      </c>
      <c r="K9" s="35">
        <f>SUM(K10:K11)</f>
        <v>375</v>
      </c>
      <c r="L9" s="36"/>
      <c r="M9" s="37"/>
    </row>
    <row r="10" ht="102" customHeight="1" spans="1:13">
      <c r="A10" s="18">
        <v>1</v>
      </c>
      <c r="B10" s="19" t="s">
        <v>20</v>
      </c>
      <c r="C10" s="20" t="s">
        <v>21</v>
      </c>
      <c r="D10" s="19" t="s">
        <v>22</v>
      </c>
      <c r="E10" s="9">
        <f>J10+K10</f>
        <v>176</v>
      </c>
      <c r="F10" s="21"/>
      <c r="G10" s="17"/>
      <c r="H10" s="17"/>
      <c r="I10" s="17"/>
      <c r="J10" s="10">
        <f>SUM(F10:I10)</f>
        <v>0</v>
      </c>
      <c r="K10" s="38">
        <v>176</v>
      </c>
      <c r="L10" s="36" t="s">
        <v>23</v>
      </c>
      <c r="M10" s="37"/>
    </row>
    <row r="11" ht="95.1" customHeight="1" spans="1:13">
      <c r="A11" s="18">
        <v>2</v>
      </c>
      <c r="B11" s="19" t="s">
        <v>24</v>
      </c>
      <c r="C11" s="20" t="s">
        <v>25</v>
      </c>
      <c r="D11" s="19" t="s">
        <v>26</v>
      </c>
      <c r="E11" s="9">
        <f>J11+K11</f>
        <v>199</v>
      </c>
      <c r="F11" s="21"/>
      <c r="G11" s="17"/>
      <c r="H11" s="17"/>
      <c r="I11" s="17"/>
      <c r="J11" s="10">
        <f>SUM(F11:I11)</f>
        <v>0</v>
      </c>
      <c r="K11" s="38">
        <v>199</v>
      </c>
      <c r="L11" s="36" t="s">
        <v>23</v>
      </c>
      <c r="M11" s="37"/>
    </row>
    <row r="12" ht="33.95" customHeight="1" spans="1:13">
      <c r="A12" s="15" t="s">
        <v>27</v>
      </c>
      <c r="B12" s="15"/>
      <c r="C12" s="15"/>
      <c r="D12" s="16"/>
      <c r="E12" s="9">
        <f>J12+K12</f>
        <v>189.191</v>
      </c>
      <c r="F12" s="22">
        <f>SUM(F13:F15)</f>
        <v>0</v>
      </c>
      <c r="G12" s="22">
        <f>SUM(G13:G15)</f>
        <v>0</v>
      </c>
      <c r="H12" s="22">
        <f>SUM(H13:H15)</f>
        <v>0</v>
      </c>
      <c r="I12" s="22">
        <f>SUM(I13:I15)</f>
        <v>0</v>
      </c>
      <c r="J12" s="39">
        <f>SUM(F12:I12)</f>
        <v>0</v>
      </c>
      <c r="K12" s="35">
        <f>SUM(K13:K15)</f>
        <v>189.191</v>
      </c>
      <c r="L12" s="36"/>
      <c r="M12" s="37"/>
    </row>
    <row r="13" ht="109" customHeight="1" spans="1:13">
      <c r="A13" s="18">
        <v>1</v>
      </c>
      <c r="B13" s="23" t="s">
        <v>28</v>
      </c>
      <c r="C13" s="24" t="s">
        <v>29</v>
      </c>
      <c r="D13" s="23" t="s">
        <v>30</v>
      </c>
      <c r="E13" s="25">
        <f>J13+K13</f>
        <v>107.191</v>
      </c>
      <c r="F13" s="17"/>
      <c r="G13" s="17"/>
      <c r="H13" s="17"/>
      <c r="I13" s="40"/>
      <c r="J13" s="10">
        <f>SUM(F13:I13)</f>
        <v>0</v>
      </c>
      <c r="K13" s="41">
        <v>107.191</v>
      </c>
      <c r="L13" s="36" t="s">
        <v>31</v>
      </c>
      <c r="M13" s="36"/>
    </row>
    <row r="14" ht="219" customHeight="1" spans="1:13">
      <c r="A14" s="18">
        <v>2</v>
      </c>
      <c r="B14" s="19" t="s">
        <v>32</v>
      </c>
      <c r="C14" s="26" t="s">
        <v>33</v>
      </c>
      <c r="D14" s="26" t="s">
        <v>34</v>
      </c>
      <c r="E14" s="25">
        <f>J14+K14</f>
        <v>9</v>
      </c>
      <c r="F14" s="17"/>
      <c r="G14" s="17"/>
      <c r="H14" s="17"/>
      <c r="I14" s="40"/>
      <c r="J14" s="10"/>
      <c r="K14" s="41">
        <v>9</v>
      </c>
      <c r="L14" s="36" t="s">
        <v>31</v>
      </c>
      <c r="M14" s="36"/>
    </row>
    <row r="15" ht="86" customHeight="1" spans="1:13">
      <c r="A15" s="18">
        <v>3</v>
      </c>
      <c r="B15" s="27" t="s">
        <v>35</v>
      </c>
      <c r="C15" s="28" t="s">
        <v>36</v>
      </c>
      <c r="D15" s="27" t="s">
        <v>37</v>
      </c>
      <c r="E15" s="9">
        <f>J15+K15</f>
        <v>73</v>
      </c>
      <c r="F15" s="29"/>
      <c r="G15" s="29"/>
      <c r="H15" s="29"/>
      <c r="I15" s="29"/>
      <c r="J15" s="42">
        <f>SUM(F15:I15)</f>
        <v>0</v>
      </c>
      <c r="K15" s="38">
        <v>73</v>
      </c>
      <c r="L15" s="36" t="s">
        <v>31</v>
      </c>
      <c r="M15" s="36"/>
    </row>
  </sheetData>
  <mergeCells count="15">
    <mergeCell ref="A2:M2"/>
    <mergeCell ref="K3:M3"/>
    <mergeCell ref="F4:K4"/>
    <mergeCell ref="F5:J5"/>
    <mergeCell ref="A8:C8"/>
    <mergeCell ref="A9:C9"/>
    <mergeCell ref="A12:C12"/>
    <mergeCell ref="A4:A6"/>
    <mergeCell ref="B4:B6"/>
    <mergeCell ref="C4:C6"/>
    <mergeCell ref="D4:D6"/>
    <mergeCell ref="E4:E6"/>
    <mergeCell ref="K5:K6"/>
    <mergeCell ref="L4:L6"/>
    <mergeCell ref="M4:M6"/>
  </mergeCells>
  <printOptions horizontalCentered="1"/>
  <pageMargins left="0.707638888888889" right="0.707638888888889" top="0.747916666666667" bottom="0.747916666666667" header="0.313888888888889" footer="0.313888888888889"/>
  <pageSetup paperSize="8" orientation="landscape"/>
  <headerFooter>
    <oddFooter>&amp;C第 &amp;P 页，共 &amp;N 页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F27" sqref="F2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办发110号附表　下达计划表2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2020-03-05T10:21:00Z</cp:lastPrinted>
  <dcterms:modified xsi:type="dcterms:W3CDTF">2020-04-26T07:46:00Z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