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 tabRatio="807"/>
  </bookViews>
  <sheets>
    <sheet name="附件2  项目明细表" sheetId="1" r:id="rId1"/>
  </sheets>
  <definedNames>
    <definedName name="_xlnm.Print_Titles" localSheetId="0">'附件2  项目明细表'!$2:$4</definedName>
  </definedNames>
  <calcPr calcId="125725" refMode="R1C1"/>
</workbook>
</file>

<file path=xl/calcChain.xml><?xml version="1.0" encoding="utf-8"?>
<calcChain xmlns="http://schemas.openxmlformats.org/spreadsheetml/2006/main">
  <c r="M24" i="1"/>
  <c r="I24"/>
  <c r="H24"/>
  <c r="F24"/>
  <c r="M23"/>
  <c r="I23"/>
  <c r="H23"/>
  <c r="F23"/>
  <c r="F19"/>
  <c r="I18"/>
  <c r="H18" s="1"/>
  <c r="I17"/>
  <c r="H17" s="1"/>
  <c r="I7"/>
  <c r="H7" s="1"/>
  <c r="N6"/>
  <c r="M6"/>
  <c r="G6"/>
  <c r="G5" s="1"/>
  <c r="F6"/>
  <c r="N5"/>
  <c r="F5" l="1"/>
  <c r="M5"/>
  <c r="H6"/>
  <c r="H5" s="1"/>
</calcChain>
</file>

<file path=xl/sharedStrings.xml><?xml version="1.0" encoding="utf-8"?>
<sst xmlns="http://schemas.openxmlformats.org/spreadsheetml/2006/main" count="111" uniqueCount="87">
  <si>
    <t>铜川市印台区2020年度提前下达第三批筹整合财政涉农资金项目计划表</t>
  </si>
  <si>
    <t>序号</t>
  </si>
  <si>
    <t>项目名称</t>
  </si>
  <si>
    <t>实施地点</t>
  </si>
  <si>
    <t>建设内容</t>
  </si>
  <si>
    <t>建设
期限</t>
  </si>
  <si>
    <r>
      <rPr>
        <b/>
        <sz val="10"/>
        <rFont val="宋体"/>
        <charset val="134"/>
        <scheme val="major"/>
      </rPr>
      <t>2</t>
    </r>
    <r>
      <rPr>
        <b/>
        <sz val="10"/>
        <rFont val="宋体"/>
        <charset val="134"/>
        <scheme val="major"/>
      </rPr>
      <t>020年度计划安排</t>
    </r>
    <r>
      <rPr>
        <b/>
        <sz val="10"/>
        <rFont val="宋体"/>
        <charset val="134"/>
        <scheme val="major"/>
      </rPr>
      <t>资金  （万元）</t>
    </r>
  </si>
  <si>
    <t>已下达资金 （万元）</t>
  </si>
  <si>
    <t>本次拟下达财政资金</t>
  </si>
  <si>
    <t>责任单位</t>
  </si>
  <si>
    <t>备注</t>
  </si>
  <si>
    <t>合计</t>
  </si>
  <si>
    <t>专项扶贫资金</t>
  </si>
  <si>
    <t>其他整        合资金</t>
  </si>
  <si>
    <t>小计</t>
  </si>
  <si>
    <t>中央</t>
  </si>
  <si>
    <t>省级</t>
  </si>
  <si>
    <t>市级</t>
  </si>
  <si>
    <t>区级</t>
  </si>
  <si>
    <r>
      <rPr>
        <b/>
        <sz val="10"/>
        <rFont val="宋体"/>
        <charset val="134"/>
        <scheme val="major"/>
      </rPr>
      <t>合计2</t>
    </r>
    <r>
      <rPr>
        <b/>
        <sz val="10"/>
        <rFont val="宋体"/>
        <charset val="134"/>
        <scheme val="major"/>
      </rPr>
      <t>1</t>
    </r>
    <r>
      <rPr>
        <b/>
        <sz val="10"/>
        <rFont val="宋体"/>
        <charset val="134"/>
        <scheme val="major"/>
      </rPr>
      <t>个</t>
    </r>
  </si>
  <si>
    <t>一、产业扶贫项目13个</t>
  </si>
  <si>
    <t>印台区万头肉牛养殖基地建设项目</t>
  </si>
  <si>
    <t>周陵村</t>
  </si>
  <si>
    <t>新建牛棚44栋，其中84头牛棚10间，90头牛棚5间，102头牛棚1间，120头牛11间活126头牛棚2间，138头牛棚11间，162头牛棚4间；青储窖7座，堆粪棚1间，技术保障中心1座，污水处理场1座；配套建设室外道路、电气、给排水、箱变等，以及必要的辅助设施、前期地勘、设计费用等。</t>
  </si>
  <si>
    <t>2019-2020</t>
  </si>
  <si>
    <t>农业农村局</t>
  </si>
  <si>
    <t>广阳镇三合村肉牛养殖基地建设项目</t>
  </si>
  <si>
    <t>三合村</t>
  </si>
  <si>
    <t>新建牛舍1栋850平米，配套建设库房6间150平米、青贮窖300平米，堆粪棚250平米，配套建设围墙、厂区道路、蓄水池、化粪池、水电等必要的设施设备、前期地勘、设计费用等。</t>
  </si>
  <si>
    <t>金锁关村肉牛养殖基地建设项目</t>
  </si>
  <si>
    <t>金锁关村</t>
  </si>
  <si>
    <t>印台街道崖尧村肉牛养殖基地建设项目</t>
  </si>
  <si>
    <t>崖尧村</t>
  </si>
  <si>
    <t>红土镇肖家堡村肉牛养殖基地建设项目</t>
  </si>
  <si>
    <t>肖家堡村</t>
  </si>
  <si>
    <t>印台区生猪养殖基地建设项目</t>
  </si>
  <si>
    <t>苟村、崖尧村、金华山村</t>
  </si>
  <si>
    <t>新建商品猪育肥园区3座，存栏62400头。规划总用地面积307013.3平方米（约合460.523亩），其中：建、构筑物基底面积119801.6平方米，道路及场地硬化面积57508平方米，绿地面积129703.7平方米。规划总建筑面积60143.88平方米，其中：育肥舍建筑面积53689.28平方米，其他工程建筑面积6454.6平方米。配套排污、防疫、水、电以及必要的设施设备。</t>
  </si>
  <si>
    <t>周陵管委会</t>
  </si>
  <si>
    <t>有机肥替代化肥土壤改良项目</t>
  </si>
  <si>
    <t>68个行政村</t>
  </si>
  <si>
    <t>在红土镇、金锁关镇、陈炉镇、广阳镇、阿庄镇、印台街道、王石凹街道共7个镇（街道）实施有机肥替代化肥土壤改良30305.27亩，共涉及贫困户3046户。同时，在现有挂果苹果园中，选择积极性高的贫困户实施水肥一体化果园1000亩。</t>
  </si>
  <si>
    <t>印台区无花果现代农业示范园建设项目</t>
  </si>
  <si>
    <t>刘村</t>
  </si>
  <si>
    <t>新建日光温室4座，跨度12米，长60米，建设面积为2880平方米；大跨度棉被拱棚11座,跨度18米，长60米，建设面积为11880平方米；联栋拱棚5座，建设面积为25920平方米；改造技术生产保障用房800平方米（对原刘村小学教学楼进行改造）；建设轻钢结构建筑1栋1155平方米，含冷库190平方米，烘焙、分拣、加工、仓库共965平方米，配套建设水、电、路等其他生产必要的设施设备。</t>
  </si>
  <si>
    <t>石羊集团印台区肉鸡养殖项目</t>
  </si>
  <si>
    <t>小庄村</t>
  </si>
  <si>
    <t>新建鸡舍7栋9450平方米，配套全自动化笼养设备线7套，全自动环境控制系统7套，天然气供暖锅炉2套，全自动200KVA发电机组两套。建设技术保障用房240平方米，蓄水池300立方米，黑膜密封发酵池150立方米，购置400KVA变压器1台，以及其他生产必要的设施设备。</t>
  </si>
  <si>
    <t>陈炉镇金银花栽植项目</t>
  </si>
  <si>
    <t>上店村</t>
  </si>
  <si>
    <t>栽植金银花500亩，包括流转土地、购置种苗、肥料，以及旋地、栽植、除草等人工管护。</t>
  </si>
  <si>
    <t>果业技能培训</t>
  </si>
  <si>
    <t>红土镇、广阳镇、阿庄镇、金锁关镇、印台街道办</t>
  </si>
  <si>
    <t>对全区涉果贫困户2000人进行果业技能培训，发放培训资料和培训技能工具2000套</t>
  </si>
  <si>
    <t>果业中心</t>
  </si>
  <si>
    <t>涉果重点贫困村果库建设</t>
  </si>
  <si>
    <t>北神沟村、任家塬村、前齐村、袁家山、塬圪垯村</t>
  </si>
  <si>
    <t>在5个重点涉果贫困村建设果品冷藏库5座，每座500吨，包括钢构主体、保温地面、中型叉车、冷藏设备、货架及框子、分拣厂房等</t>
  </si>
  <si>
    <t>二、金融扶贫项目1个</t>
  </si>
  <si>
    <t>扶贫小额贷款贴息</t>
  </si>
  <si>
    <t>印台区</t>
  </si>
  <si>
    <t>贫困户产业小额贷款贴息、风险补偿金</t>
  </si>
  <si>
    <t>扶贫局</t>
  </si>
  <si>
    <t>三、生活条件改善项目1个</t>
  </si>
  <si>
    <t>王石凹街道办炭庄塔村生产路工程</t>
  </si>
  <si>
    <t>炭庄塔村</t>
  </si>
  <si>
    <t>水泥硬化道路1900米，宽3米，厚0.15米</t>
  </si>
  <si>
    <t>发改局</t>
  </si>
  <si>
    <t>四、基础设施建设项目6个</t>
  </si>
  <si>
    <t>（一）通村、组路道路硬化及护栏</t>
  </si>
  <si>
    <t>印台区金锁关镇袁家山村南沟至金瑶路通组路</t>
  </si>
  <si>
    <t>袁家山村</t>
  </si>
  <si>
    <t>新建通组路1.2㎞、宽4m、厚18cm</t>
  </si>
  <si>
    <t>交通局</t>
  </si>
  <si>
    <t>陈家山村陈家山组通组路</t>
  </si>
  <si>
    <t>陈家山村</t>
  </si>
  <si>
    <t>新建通组路1.5㎞、宽4m、厚18cm</t>
  </si>
  <si>
    <t>井家园三组至305省道通组路</t>
  </si>
  <si>
    <t>广阳村</t>
  </si>
  <si>
    <t>新建通组路1.15㎞、宽4m、厚18cm</t>
  </si>
  <si>
    <t>印台区广阳镇刘家沟村三组至一、二组通组路</t>
  </si>
  <si>
    <t>刘家沟村</t>
  </si>
  <si>
    <t>新建通组路1.3㎞、宽4m、厚18cm</t>
  </si>
  <si>
    <t>印台区阿庄镇小庄村三组至孟家通组路</t>
  </si>
  <si>
    <t>新建通组路1㎞、宽4m、厚18cm</t>
  </si>
  <si>
    <t>小庄村三组至五组通组路</t>
  </si>
  <si>
    <t>新建通组路2.7㎞、宽3.5m、厚18cm</t>
    <phoneticPr fontId="25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</si>
</sst>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);[Red]\(0.00\)"/>
    <numFmt numFmtId="177" formatCode="_(* #,##0.00_);_(* \(#,##0.00\);_(* &quot;-&quot;??_);_(@_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4"/>
      <name val="方正小标宋简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ajor"/>
    </font>
    <font>
      <b/>
      <sz val="12"/>
      <color theme="1"/>
      <name val="黑体"/>
      <charset val="134"/>
    </font>
    <font>
      <sz val="10"/>
      <name val="宋体"/>
      <charset val="134"/>
      <scheme val="major"/>
    </font>
    <font>
      <b/>
      <sz val="1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0"/>
      <name val="Helv"/>
      <family val="2"/>
    </font>
    <font>
      <sz val="11"/>
      <color indexed="17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33">
    <xf numFmtId="0" fontId="0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9" fillId="3" borderId="0" applyNumberFormat="0" applyBorder="0" applyAlignment="0" applyProtection="0">
      <alignment vertical="center"/>
    </xf>
    <xf numFmtId="0" fontId="15" fillId="0" borderId="0"/>
    <xf numFmtId="0" fontId="14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/>
    <xf numFmtId="9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" fillId="0" borderId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17" fillId="0" borderId="0">
      <alignment vertical="center"/>
    </xf>
    <xf numFmtId="0" fontId="14" fillId="0" borderId="0"/>
    <xf numFmtId="9" fontId="15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17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0" fillId="3" borderId="0" applyNumberFormat="0" applyBorder="0" applyAlignment="0" applyProtection="0">
      <alignment vertical="center"/>
    </xf>
    <xf numFmtId="0" fontId="15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18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/>
    <xf numFmtId="0" fontId="19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/>
    <xf numFmtId="0" fontId="14" fillId="0" borderId="0"/>
    <xf numFmtId="0" fontId="22" fillId="0" borderId="0">
      <alignment vertical="center"/>
    </xf>
    <xf numFmtId="0" fontId="14" fillId="0" borderId="0">
      <alignment vertical="center"/>
    </xf>
    <xf numFmtId="0" fontId="15" fillId="0" borderId="0"/>
    <xf numFmtId="0" fontId="18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8" fillId="0" borderId="0"/>
    <xf numFmtId="43" fontId="15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16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/>
    <xf numFmtId="43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4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177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/>
    <xf numFmtId="177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/>
    <xf numFmtId="0" fontId="14" fillId="0" borderId="0"/>
    <xf numFmtId="0" fontId="14" fillId="0" borderId="0"/>
    <xf numFmtId="0" fontId="15" fillId="0" borderId="0"/>
    <xf numFmtId="177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5" fillId="0" borderId="0"/>
    <xf numFmtId="0" fontId="14" fillId="0" borderId="0"/>
    <xf numFmtId="0" fontId="15" fillId="0" borderId="0"/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" fillId="0" borderId="0">
      <alignment vertical="center"/>
    </xf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22" fillId="0" borderId="0">
      <alignment vertical="center"/>
    </xf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>
      <alignment vertical="center"/>
    </xf>
    <xf numFmtId="0" fontId="14" fillId="0" borderId="0"/>
    <xf numFmtId="0" fontId="15" fillId="0" borderId="0"/>
    <xf numFmtId="177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/>
    <xf numFmtId="0" fontId="14" fillId="0" borderId="0"/>
    <xf numFmtId="0" fontId="14" fillId="0" borderId="0">
      <alignment vertical="center"/>
    </xf>
    <xf numFmtId="0" fontId="15" fillId="0" borderId="0"/>
    <xf numFmtId="0" fontId="14" fillId="0" borderId="0"/>
    <xf numFmtId="0" fontId="15" fillId="0" borderId="0"/>
    <xf numFmtId="0" fontId="15" fillId="0" borderId="0">
      <alignment vertical="center"/>
    </xf>
    <xf numFmtId="0" fontId="14" fillId="0" borderId="0"/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/>
    <xf numFmtId="0" fontId="21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2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2" fillId="0" borderId="0">
      <alignment vertical="center"/>
    </xf>
    <xf numFmtId="0" fontId="15" fillId="0" borderId="0"/>
    <xf numFmtId="0" fontId="14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  <xf numFmtId="0" fontId="14" fillId="0" borderId="0"/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21" fillId="4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7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5" fillId="0" borderId="0"/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7" fontId="14" fillId="0" borderId="0" applyFont="0" applyFill="0" applyBorder="0" applyAlignment="0" applyProtection="0">
      <alignment vertical="center"/>
    </xf>
    <xf numFmtId="0" fontId="23" fillId="0" borderId="0">
      <protection locked="0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3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176" fontId="3" fillId="2" borderId="4" xfId="0" applyNumberFormat="1" applyFont="1" applyFill="1" applyBorder="1" applyAlignment="1" applyProtection="1">
      <alignment horizontal="center" vertical="center" wrapText="1"/>
    </xf>
    <xf numFmtId="176" fontId="3" fillId="2" borderId="5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</cellXfs>
  <cellStyles count="433">
    <cellStyle name="百分比 2" xfId="13"/>
    <cellStyle name="百分比 2 2" xfId="19"/>
    <cellStyle name="百分比 2 2 2" xfId="31"/>
    <cellStyle name="百分比 2 2 2 2" xfId="49"/>
    <cellStyle name="百分比 2 2 2 2 2" xfId="50"/>
    <cellStyle name="百分比 2 2 3" xfId="28"/>
    <cellStyle name="百分比 2 2 3 2" xfId="52"/>
    <cellStyle name="百分比 2 3" xfId="21"/>
    <cellStyle name="百分比 2 3 2" xfId="54"/>
    <cellStyle name="百分比 2 3 2 2" xfId="27"/>
    <cellStyle name="百分比 2 4" xfId="23"/>
    <cellStyle name="百分比 2 4 2" xfId="56"/>
    <cellStyle name="差_附表1" xfId="59"/>
    <cellStyle name="差_附表1 2" xfId="41"/>
    <cellStyle name="差_附表1 2 2" xfId="35"/>
    <cellStyle name="差_附表1 2 2 2" xfId="7"/>
    <cellStyle name="差_附表1 3" xfId="60"/>
    <cellStyle name="差_附表1 3 2" xfId="62"/>
    <cellStyle name="常规" xfId="0" builtinId="0"/>
    <cellStyle name="常规 10" xfId="64"/>
    <cellStyle name="常规 10 2" xfId="66"/>
    <cellStyle name="常规 10 2 2" xfId="69"/>
    <cellStyle name="常规 10 2 2 2" xfId="71"/>
    <cellStyle name="常规 10 3" xfId="72"/>
    <cellStyle name="常规 10 3 2" xfId="73"/>
    <cellStyle name="常规 11" xfId="75"/>
    <cellStyle name="常规 11 2" xfId="77"/>
    <cellStyle name="常规 11 2 2" xfId="78"/>
    <cellStyle name="常规 11 2 2 2" xfId="79"/>
    <cellStyle name="常规 11 3" xfId="83"/>
    <cellStyle name="常规 11 3 2" xfId="86"/>
    <cellStyle name="常规 14" xfId="90"/>
    <cellStyle name="常规 14 2" xfId="92"/>
    <cellStyle name="常规 14 2 2" xfId="94"/>
    <cellStyle name="常规 14 2 2 2" xfId="95"/>
    <cellStyle name="常规 14 3" xfId="96"/>
    <cellStyle name="常规 14 3 2" xfId="14"/>
    <cellStyle name="常规 16" xfId="97"/>
    <cellStyle name="常规 16 2" xfId="63"/>
    <cellStyle name="常规 16 2 2" xfId="65"/>
    <cellStyle name="常规 16 2 2 2" xfId="68"/>
    <cellStyle name="常规 16 3" xfId="74"/>
    <cellStyle name="常规 16 3 2" xfId="76"/>
    <cellStyle name="常规 17" xfId="100"/>
    <cellStyle name="常规 17 2" xfId="102"/>
    <cellStyle name="常规 17 2 2" xfId="103"/>
    <cellStyle name="常规 17 2 2 2" xfId="104"/>
    <cellStyle name="常规 17 3" xfId="105"/>
    <cellStyle name="常规 17 3 2" xfId="106"/>
    <cellStyle name="常规 18" xfId="107"/>
    <cellStyle name="常规 18 2" xfId="108"/>
    <cellStyle name="常规 18 2 2" xfId="109"/>
    <cellStyle name="常规 18 2 2 2" xfId="110"/>
    <cellStyle name="常规 18 3" xfId="111"/>
    <cellStyle name="常规 18 3 2" xfId="112"/>
    <cellStyle name="常规 2" xfId="113"/>
    <cellStyle name="常规 2 10" xfId="117"/>
    <cellStyle name="常规 2 10 2" xfId="89"/>
    <cellStyle name="常规 2 10 2 2" xfId="91"/>
    <cellStyle name="常规 2 10 2 2 2" xfId="93"/>
    <cellStyle name="常规 2 10 3" xfId="118"/>
    <cellStyle name="常规 2 10 3 2" xfId="119"/>
    <cellStyle name="常规 2 11" xfId="120"/>
    <cellStyle name="常规 2 11 2" xfId="121"/>
    <cellStyle name="常规 2 11 2 2" xfId="122"/>
    <cellStyle name="常规 2 11 2 2 2" xfId="124"/>
    <cellStyle name="常规 2 11 3" xfId="125"/>
    <cellStyle name="常规 2 11 3 2" xfId="126"/>
    <cellStyle name="常规 2 12" xfId="127"/>
    <cellStyle name="常规 2 12 2" xfId="128"/>
    <cellStyle name="常规 2 12 2 2" xfId="129"/>
    <cellStyle name="常规 2 12 2 2 2" xfId="130"/>
    <cellStyle name="常规 2 12 3" xfId="131"/>
    <cellStyle name="常规 2 12 3 2" xfId="132"/>
    <cellStyle name="常规 2 13" xfId="133"/>
    <cellStyle name="常规 2 19 5" xfId="135"/>
    <cellStyle name="常规 2 19 5 2" xfId="138"/>
    <cellStyle name="常规 2 19 5 2 2" xfId="141"/>
    <cellStyle name="常规 2 19 5 2 2 2" xfId="143"/>
    <cellStyle name="常规 2 19 5 3" xfId="6"/>
    <cellStyle name="常规 2 19 5 3 2" xfId="148"/>
    <cellStyle name="常规 2 2" xfId="149"/>
    <cellStyle name="常规 2 2 10" xfId="150"/>
    <cellStyle name="常规 2 2 10 2" xfId="151"/>
    <cellStyle name="常规 2 2 10 5" xfId="34"/>
    <cellStyle name="常规 2 2 10 5 2" xfId="5"/>
    <cellStyle name="常规 2 2 10 5 2 2" xfId="147"/>
    <cellStyle name="常规 2 2 10 5 2 2 2" xfId="155"/>
    <cellStyle name="常规 2 2 10 5 3" xfId="158"/>
    <cellStyle name="常规 2 2 10 5 3 2" xfId="161"/>
    <cellStyle name="常规 2 2 11" xfId="146"/>
    <cellStyle name="常规 2 2 11 2" xfId="154"/>
    <cellStyle name="常规 2 2 11 2 2" xfId="164"/>
    <cellStyle name="常规 2 2 11 2 2 2" xfId="166"/>
    <cellStyle name="常规 2 2 11 3" xfId="169"/>
    <cellStyle name="常规 2 2 11 3 2" xfId="172"/>
    <cellStyle name="常规 2 2 11 5" xfId="61"/>
    <cellStyle name="常规 2 2 11 5 2" xfId="173"/>
    <cellStyle name="常规 2 2 11 5 2 2" xfId="174"/>
    <cellStyle name="常规 2 2 11 5 2 2 2" xfId="175"/>
    <cellStyle name="常规 2 2 11 5 3" xfId="176"/>
    <cellStyle name="常规 2 2 11 5 3 2" xfId="177"/>
    <cellStyle name="常规 2 2 12" xfId="179"/>
    <cellStyle name="常规 2 2 12 2" xfId="182"/>
    <cellStyle name="常规 2 2 12 2 2" xfId="116"/>
    <cellStyle name="常规 2 2 12 2 2 2" xfId="88"/>
    <cellStyle name="常规 2 2 12 3" xfId="184"/>
    <cellStyle name="常规 2 2 12 3 2" xfId="187"/>
    <cellStyle name="常规 2 2 2" xfId="188"/>
    <cellStyle name="常规 2 2 2 2" xfId="189"/>
    <cellStyle name="常规 2 2 2 2 2" xfId="191"/>
    <cellStyle name="常规 2 2 2 2 2 2" xfId="193"/>
    <cellStyle name="常规 2 2 2 2 2 2 2" xfId="194"/>
    <cellStyle name="常规 2 2 2 2 3" xfId="195"/>
    <cellStyle name="常规 2 2 2 2 3 2" xfId="196"/>
    <cellStyle name="常规 2 2 2 3" xfId="197"/>
    <cellStyle name="常规 2 2 2 3 2" xfId="198"/>
    <cellStyle name="常规 2 2 2 3 2 2" xfId="199"/>
    <cellStyle name="常规 2 2 2 3 2 2 2" xfId="200"/>
    <cellStyle name="常规 2 2 2 3 3" xfId="203"/>
    <cellStyle name="常规 2 2 2 3 3 2" xfId="206"/>
    <cellStyle name="常规 2 2 2 4" xfId="33"/>
    <cellStyle name="常规 2 2 2 4 2" xfId="207"/>
    <cellStyle name="常规 2 2 2 4 2 2" xfId="208"/>
    <cellStyle name="常规 2 2 2 4 2 2 2" xfId="210"/>
    <cellStyle name="常规 2 2 2 4 3" xfId="214"/>
    <cellStyle name="常规 2 2 2 4 3 2" xfId="219"/>
    <cellStyle name="常规 2 2 2 5" xfId="29"/>
    <cellStyle name="常规 2 2 2 5 2" xfId="220"/>
    <cellStyle name="常规 2 2 2 5 2 2" xfId="221"/>
    <cellStyle name="常规 2 2 2 5 2 2 2" xfId="222"/>
    <cellStyle name="常规 2 2 2 5 3" xfId="225"/>
    <cellStyle name="常规 2 2 2 5 3 2" xfId="8"/>
    <cellStyle name="常规 2 2 2 6" xfId="37"/>
    <cellStyle name="常规 2 2 2 6 2" xfId="226"/>
    <cellStyle name="常规 2 2 2 6 2 2" xfId="227"/>
    <cellStyle name="常规 2 2 2 6 2 2 2" xfId="228"/>
    <cellStyle name="常规 2 2 2 6 3" xfId="115"/>
    <cellStyle name="常规 2 2 2 6 3 2" xfId="87"/>
    <cellStyle name="常规 2 2 2 7" xfId="38"/>
    <cellStyle name="常规 2 2 2 7 2" xfId="230"/>
    <cellStyle name="常规 2 2 2 7 2 2" xfId="232"/>
    <cellStyle name="常规 2 2 2 7 2 2 2" xfId="234"/>
    <cellStyle name="常规 2 2 2 7 3" xfId="186"/>
    <cellStyle name="常规 2 2 2 7 3 2" xfId="236"/>
    <cellStyle name="常规 2 2 2 8" xfId="40"/>
    <cellStyle name="常规 2 2 2 8 2" xfId="238"/>
    <cellStyle name="常规 2 2 2 8 2 2" xfId="240"/>
    <cellStyle name="常规 2 2 2 9" xfId="47"/>
    <cellStyle name="常规 2 2 2 9 2" xfId="244"/>
    <cellStyle name="常规 2 2 22" xfId="209"/>
    <cellStyle name="常规 2 2 22 2" xfId="245"/>
    <cellStyle name="常规 2 2 22 2 2" xfId="246"/>
    <cellStyle name="常规 2 2 22 2 2 2" xfId="248"/>
    <cellStyle name="常规 2 2 22 3" xfId="249"/>
    <cellStyle name="常规 2 2 22 3 2" xfId="251"/>
    <cellStyle name="常规 2 2 3" xfId="137"/>
    <cellStyle name="常规 2 2 3 2" xfId="140"/>
    <cellStyle name="常规 2 2 3 2 2" xfId="142"/>
    <cellStyle name="常规 2 2 3 2 2 2" xfId="253"/>
    <cellStyle name="常规 2 2 3 2 2 2 2" xfId="46"/>
    <cellStyle name="常规 2 2 3 2 3" xfId="255"/>
    <cellStyle name="常规 2 2 3 2 3 2" xfId="257"/>
    <cellStyle name="常规 2 2 3 3" xfId="258"/>
    <cellStyle name="常规 2 2 3 3 2" xfId="259"/>
    <cellStyle name="常规 2 2 3 3 2 2" xfId="260"/>
    <cellStyle name="常规 2 2 3 3 2 2 2" xfId="261"/>
    <cellStyle name="常规 2 2 3 3 3" xfId="262"/>
    <cellStyle name="常规 2 2 3 3 3 2" xfId="263"/>
    <cellStyle name="常规 2 2 3 4" xfId="264"/>
    <cellStyle name="常规 2 2 3 4 2" xfId="134"/>
    <cellStyle name="常规 2 2 3 4 2 2" xfId="136"/>
    <cellStyle name="常规 2 2 3 4 2 2 2" xfId="139"/>
    <cellStyle name="常规 2 2 3 4 3" xfId="266"/>
    <cellStyle name="常规 2 2 3 4 3 2" xfId="270"/>
    <cellStyle name="常规 2 2 3 5" xfId="271"/>
    <cellStyle name="常规 2 2 3 5 2" xfId="272"/>
    <cellStyle name="常规 2 2 3 5 2 2" xfId="273"/>
    <cellStyle name="常规 2 2 3 5 2 2 2" xfId="274"/>
    <cellStyle name="常规 2 2 3 5 3" xfId="276"/>
    <cellStyle name="常规 2 2 3 5 3 2" xfId="277"/>
    <cellStyle name="常规 2 2 3 6" xfId="252"/>
    <cellStyle name="常规 2 2 3 6 2" xfId="45"/>
    <cellStyle name="常规 2 2 3 6 2 2" xfId="243"/>
    <cellStyle name="常规 2 2 3 6 2 2 2" xfId="282"/>
    <cellStyle name="常规 2 2 3 6 3" xfId="283"/>
    <cellStyle name="常规 2 2 3 6 3 2" xfId="285"/>
    <cellStyle name="常规 2 2 3 7" xfId="247"/>
    <cellStyle name="常规 2 2 3 7 2" xfId="3"/>
    <cellStyle name="常规 2 2 3 7 2 2" xfId="26"/>
    <cellStyle name="常规 2 2 3 7 2 2 2" xfId="287"/>
    <cellStyle name="常规 2 2 3 7 3" xfId="289"/>
    <cellStyle name="常规 2 2 3 7 3 2" xfId="290"/>
    <cellStyle name="常规 2 2 3 8" xfId="291"/>
    <cellStyle name="常规 2 2 3 8 2" xfId="292"/>
    <cellStyle name="常规 2 2 3 8 2 2" xfId="30"/>
    <cellStyle name="常规 2 2 3 9" xfId="2"/>
    <cellStyle name="常规 2 2 3 9 2" xfId="25"/>
    <cellStyle name="常规 2 2 3_附表1" xfId="293"/>
    <cellStyle name="常规 2 2 37" xfId="32"/>
    <cellStyle name="常规 2 2 37 2" xfId="254"/>
    <cellStyle name="常规 2 2 37 2 2" xfId="256"/>
    <cellStyle name="常规 2 2 37 2 2 2" xfId="295"/>
    <cellStyle name="常规 2 2 37 3" xfId="296"/>
    <cellStyle name="常规 2 2 37 3 2" xfId="297"/>
    <cellStyle name="常规 2 2 4" xfId="4"/>
    <cellStyle name="常规 2 2 4 2" xfId="145"/>
    <cellStyle name="常规 2 2 4 2 2" xfId="153"/>
    <cellStyle name="常规 2 2 4 2 2 2" xfId="163"/>
    <cellStyle name="常规 2 2 4 3" xfId="178"/>
    <cellStyle name="常规 2 2 4 3 2" xfId="181"/>
    <cellStyle name="常规 2 2 5" xfId="157"/>
    <cellStyle name="常规 2 2 5 2" xfId="160"/>
    <cellStyle name="常规 2 2 5 2 2" xfId="299"/>
    <cellStyle name="常规 2 2 5 2 2 2" xfId="301"/>
    <cellStyle name="常规 2 2 5 3" xfId="302"/>
    <cellStyle name="常规 2 2 5 3 2" xfId="303"/>
    <cellStyle name="常规 2 2 6" xfId="304"/>
    <cellStyle name="常规 2 2 6 2" xfId="305"/>
    <cellStyle name="常规 2 2 6 2 2" xfId="306"/>
    <cellStyle name="常规 2 2 6 2 2 2" xfId="307"/>
    <cellStyle name="常规 2 2 6 3" xfId="308"/>
    <cellStyle name="常规 2 2 6 3 2" xfId="309"/>
    <cellStyle name="常规 2 2 7" xfId="310"/>
    <cellStyle name="常规 2 2 7 2" xfId="311"/>
    <cellStyle name="常规 2 2 7 2 2" xfId="312"/>
    <cellStyle name="常规 2 2 7 2 2 2" xfId="39"/>
    <cellStyle name="常规 2 2 7 3" xfId="123"/>
    <cellStyle name="常规 2 2 7 3 2" xfId="313"/>
    <cellStyle name="常规 2 2 8" xfId="314"/>
    <cellStyle name="常规 2 2 8 2" xfId="44"/>
    <cellStyle name="常规 2 2 8 2 2" xfId="315"/>
    <cellStyle name="常规 2 2 8 2 2 2" xfId="317"/>
    <cellStyle name="常规 2 2 8 2 2 2 2" xfId="43"/>
    <cellStyle name="常规 2 2 8 2 3" xfId="318"/>
    <cellStyle name="常规 2 2 8 2 3 2" xfId="320"/>
    <cellStyle name="常规 2 2 8 3" xfId="48"/>
    <cellStyle name="常规 2 2 8 3 2" xfId="321"/>
    <cellStyle name="常规 2 2 8 3 2 2" xfId="322"/>
    <cellStyle name="常规 2 2 8 4" xfId="323"/>
    <cellStyle name="常规 2 2 8 4 2" xfId="324"/>
    <cellStyle name="常规 2 2 9" xfId="325"/>
    <cellStyle name="常规 2 2 9 2" xfId="18"/>
    <cellStyle name="常规 2 2 9 2 2" xfId="326"/>
    <cellStyle name="常规 2 2_四川省报财政部++2018年四川省统筹整合使用财政涉农资金情况统计表(4.20）" xfId="328"/>
    <cellStyle name="常规 2 3" xfId="332"/>
    <cellStyle name="常规 2 3 2" xfId="336"/>
    <cellStyle name="常规 2 3 2 2" xfId="82"/>
    <cellStyle name="常规 2 3 2 2 2" xfId="85"/>
    <cellStyle name="常规 2 3 3" xfId="269"/>
    <cellStyle name="常规 2 3 3 2" xfId="58"/>
    <cellStyle name="常规 2 32 5" xfId="1"/>
    <cellStyle name="常规 2 32 5 2" xfId="24"/>
    <cellStyle name="常规 2 32 5 2 2" xfId="286"/>
    <cellStyle name="常规 2 32 5 2 2 2" xfId="337"/>
    <cellStyle name="常规 2 32 5 3" xfId="15"/>
    <cellStyle name="常规 2 32 5 3 2" xfId="340"/>
    <cellStyle name="常规 2 4" xfId="342"/>
    <cellStyle name="常规 2 4 2" xfId="344"/>
    <cellStyle name="常规 2 4 2 2" xfId="345"/>
    <cellStyle name="常规 2 4 2 2 2" xfId="346"/>
    <cellStyle name="常规 2 4 3" xfId="347"/>
    <cellStyle name="常规 2 4 3 2" xfId="348"/>
    <cellStyle name="常规 2 4 3 2 2" xfId="349"/>
    <cellStyle name="常规 2 4 3 2 2 2" xfId="351"/>
    <cellStyle name="常规 2 4 3 3" xfId="353"/>
    <cellStyle name="常规 2 4 3 3 2" xfId="355"/>
    <cellStyle name="常规 2 4 4" xfId="190"/>
    <cellStyle name="常规 2 4 4 2" xfId="192"/>
    <cellStyle name="常规 2 5" xfId="229"/>
    <cellStyle name="常规 2 5 2" xfId="231"/>
    <cellStyle name="常规 2 5 2 2" xfId="233"/>
    <cellStyle name="常规 2 5 2 2 2" xfId="356"/>
    <cellStyle name="常规 2 5 3" xfId="316"/>
    <cellStyle name="常规 2 5 3 2" xfId="42"/>
    <cellStyle name="常规 2 52" xfId="331"/>
    <cellStyle name="常规 2 52 2" xfId="335"/>
    <cellStyle name="常规 2 52 2 2" xfId="81"/>
    <cellStyle name="常规 2 52 2 2 2" xfId="84"/>
    <cellStyle name="常规 2 52 3" xfId="268"/>
    <cellStyle name="常规 2 52 3 2" xfId="57"/>
    <cellStyle name="常规 2 6" xfId="185"/>
    <cellStyle name="常规 2 6 2" xfId="235"/>
    <cellStyle name="常规 2 6 2 2" xfId="357"/>
    <cellStyle name="常规 2 6 2 2 2" xfId="358"/>
    <cellStyle name="常规 2 6 3" xfId="319"/>
    <cellStyle name="常规 2 6 3 2" xfId="359"/>
    <cellStyle name="常规 2 7" xfId="67"/>
    <cellStyle name="常规 2 7 2" xfId="70"/>
    <cellStyle name="常规 2 7 2 2" xfId="360"/>
    <cellStyle name="常规 2 7 2 2 2" xfId="361"/>
    <cellStyle name="常规 2 7 3" xfId="11"/>
    <cellStyle name="常规 2 7 3 2" xfId="12"/>
    <cellStyle name="常规 2 8" xfId="362"/>
    <cellStyle name="常规 2 8 2" xfId="363"/>
    <cellStyle name="常规 2 8 2 2" xfId="364"/>
    <cellStyle name="常规 2 8 2 2 2" xfId="36"/>
    <cellStyle name="常规 2 8 3" xfId="365"/>
    <cellStyle name="常规 2 8 3 2" xfId="366"/>
    <cellStyle name="常规 2 9" xfId="368"/>
    <cellStyle name="常规 2 9 2" xfId="330"/>
    <cellStyle name="常规 2 9 2 2" xfId="334"/>
    <cellStyle name="常规 2 9 2 2 2" xfId="80"/>
    <cellStyle name="常规 2 9 3" xfId="341"/>
    <cellStyle name="常规 2 9 3 2" xfId="343"/>
    <cellStyle name="常规 3" xfId="369"/>
    <cellStyle name="常规 3 2" xfId="327"/>
    <cellStyle name="常规 3 2 2" xfId="370"/>
    <cellStyle name="常规 3 2 2 2" xfId="371"/>
    <cellStyle name="常规 3 3" xfId="373"/>
    <cellStyle name="常规 3 3 2" xfId="374"/>
    <cellStyle name="常规 3 4" xfId="375"/>
    <cellStyle name="常规 3 5" xfId="237"/>
    <cellStyle name="常规 3 5 2" xfId="239"/>
    <cellStyle name="常规 340" xfId="376"/>
    <cellStyle name="常规 340 2" xfId="156"/>
    <cellStyle name="常规 343" xfId="10"/>
    <cellStyle name="常规 343 2" xfId="202"/>
    <cellStyle name="常规 343 2 2" xfId="205"/>
    <cellStyle name="常规 343 2 2 2" xfId="378"/>
    <cellStyle name="常规 343 3" xfId="339"/>
    <cellStyle name="常规 343 3 2" xfId="380"/>
    <cellStyle name="常规 344" xfId="281"/>
    <cellStyle name="常规 344 2" xfId="213"/>
    <cellStyle name="常规 344 2 2" xfId="218"/>
    <cellStyle name="常规 344 2 2 2" xfId="383"/>
    <cellStyle name="常规 344 3" xfId="385"/>
    <cellStyle name="常规 344 3 2" xfId="387"/>
    <cellStyle name="常规 35" xfId="352"/>
    <cellStyle name="常规 35 2" xfId="354"/>
    <cellStyle name="常规 36" xfId="51"/>
    <cellStyle name="常规 36 2" xfId="388"/>
    <cellStyle name="常规 39 2" xfId="144"/>
    <cellStyle name="常规 39 2 2" xfId="152"/>
    <cellStyle name="常规 39 2 2 2" xfId="162"/>
    <cellStyle name="常规 39 2 2 2 2" xfId="165"/>
    <cellStyle name="常规 39 2 3" xfId="168"/>
    <cellStyle name="常规 39 2 3 2" xfId="171"/>
    <cellStyle name="常规 4" xfId="389"/>
    <cellStyle name="常规 4 2" xfId="390"/>
    <cellStyle name="常规 4 2 2" xfId="392"/>
    <cellStyle name="常规 4 2 2 2" xfId="394"/>
    <cellStyle name="常规 4 2 2 2 2" xfId="99"/>
    <cellStyle name="常规 4 2 3" xfId="242"/>
    <cellStyle name="常规 4 2 3 2" xfId="280"/>
    <cellStyle name="常规 4 3" xfId="350"/>
    <cellStyle name="常规 4 3 2" xfId="395"/>
    <cellStyle name="常规 4 3 2 2" xfId="396"/>
    <cellStyle name="常规 4 3 2 2 2" xfId="397"/>
    <cellStyle name="常规 4 3 3" xfId="284"/>
    <cellStyle name="常规 4 3 3 2" xfId="398"/>
    <cellStyle name="常规 4 4" xfId="391"/>
    <cellStyle name="常规 4 4 2" xfId="393"/>
    <cellStyle name="常规 4 4 2 2" xfId="98"/>
    <cellStyle name="常规 4 4 2 2 2" xfId="101"/>
    <cellStyle name="常规 4 4 3" xfId="16"/>
    <cellStyle name="常规 4 4 3 2" xfId="399"/>
    <cellStyle name="常规 4 5" xfId="241"/>
    <cellStyle name="常规 4 5 2" xfId="279"/>
    <cellStyle name="常规 4 5 2 2" xfId="212"/>
    <cellStyle name="常规 4 5 2 2 2" xfId="217"/>
    <cellStyle name="常规 4 5 3" xfId="401"/>
    <cellStyle name="常规 4 5 3 2" xfId="224"/>
    <cellStyle name="常规 4 6" xfId="402"/>
    <cellStyle name="常规 4 6 2" xfId="403"/>
    <cellStyle name="常规 4 6 2 2" xfId="265"/>
    <cellStyle name="常规 4 6 2 2 2" xfId="267"/>
    <cellStyle name="常规 4 6 3" xfId="404"/>
    <cellStyle name="常规 4 6 3 2" xfId="275"/>
    <cellStyle name="常规 4 7" xfId="405"/>
    <cellStyle name="常规 4 7 2" xfId="406"/>
    <cellStyle name="常规 4 7 2 2" xfId="407"/>
    <cellStyle name="常规 4 7 2 2 2" xfId="288"/>
    <cellStyle name="常规 4 7 3" xfId="408"/>
    <cellStyle name="常规 4 7 3 2" xfId="409"/>
    <cellStyle name="常规 4 8" xfId="410"/>
    <cellStyle name="常规 4 8 2" xfId="411"/>
    <cellStyle name="常规 4 8 2 2" xfId="412"/>
    <cellStyle name="常规 4 9" xfId="250"/>
    <cellStyle name="常规 4 9 2" xfId="413"/>
    <cellStyle name="常规 5" xfId="414"/>
    <cellStyle name="常规 5 2" xfId="17"/>
    <cellStyle name="常规 5 2 2" xfId="22"/>
    <cellStyle name="常规 5 2 2 2" xfId="415"/>
    <cellStyle name="常规 5 3" xfId="416"/>
    <cellStyle name="常规 5 3 2" xfId="417"/>
    <cellStyle name="常规 50 2" xfId="159"/>
    <cellStyle name="常规 50 2 2" xfId="298"/>
    <cellStyle name="常规 50 2 2 2" xfId="300"/>
    <cellStyle name="常规 50 2 2 2 2" xfId="418"/>
    <cellStyle name="常规 50 2 3" xfId="419"/>
    <cellStyle name="常规 50 2 3 2" xfId="420"/>
    <cellStyle name="常规 78" xfId="421"/>
    <cellStyle name="常规 78 2" xfId="422"/>
    <cellStyle name="常规 78 2 2" xfId="423"/>
    <cellStyle name="常规 78 2 2 2" xfId="20"/>
    <cellStyle name="常规 78 2 2 2 2" xfId="53"/>
    <cellStyle name="常规 78 2 3" xfId="294"/>
    <cellStyle name="常规 78 2 3 2" xfId="424"/>
    <cellStyle name="常规 78 3" xfId="425"/>
    <cellStyle name="常规 78 3 2" xfId="426"/>
    <cellStyle name="常规 78 3 2 2" xfId="427"/>
    <cellStyle name="常规 78 4" xfId="216"/>
    <cellStyle name="常规 78 4 2" xfId="382"/>
    <cellStyle name="常规 9" xfId="428"/>
    <cellStyle name="常规 9 2" xfId="429"/>
    <cellStyle name="常规 9 2 2" xfId="167"/>
    <cellStyle name="常规 9 2 2 2" xfId="170"/>
    <cellStyle name="常规 9 3" xfId="430"/>
    <cellStyle name="常规 9 3 2" xfId="183"/>
    <cellStyle name="好_附表1" xfId="381"/>
    <cellStyle name="好_附表1 2" xfId="367"/>
    <cellStyle name="好_附表1 2 2" xfId="329"/>
    <cellStyle name="好_附表1 2 2 2" xfId="333"/>
    <cellStyle name="好_附表1 3" xfId="55"/>
    <cellStyle name="好_附表1 3 2" xfId="372"/>
    <cellStyle name="千位分隔 11" xfId="431"/>
    <cellStyle name="千位分隔 11 2" xfId="9"/>
    <cellStyle name="千位分隔 11 2 2" xfId="201"/>
    <cellStyle name="千位分隔 11 2 2 2" xfId="204"/>
    <cellStyle name="千位分隔 11 2 2 2 2" xfId="377"/>
    <cellStyle name="千位分隔 11 2 3" xfId="338"/>
    <cellStyle name="千位分隔 11 2 3 2" xfId="379"/>
    <cellStyle name="千位分隔 11 3" xfId="278"/>
    <cellStyle name="千位分隔 11 3 2" xfId="211"/>
    <cellStyle name="千位分隔 11 3 2 2" xfId="215"/>
    <cellStyle name="千位分隔 11 3 3" xfId="384"/>
    <cellStyle name="千位分隔 11 3 3 2" xfId="386"/>
    <cellStyle name="千位分隔 11 4" xfId="400"/>
    <cellStyle name="千位分隔 11 4 2" xfId="223"/>
    <cellStyle name="千位分隔 11 5" xfId="180"/>
    <cellStyle name="千位分隔 11 5 2" xfId="114"/>
    <cellStyle name="样式 1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51" name="Text Box 3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55" name="Text Box 11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56" name="Text Box 1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57" name="Text Box 15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58" name="Text Box 16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59" name="Text Box 2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60" name="Text Box 23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61" name="Text Box 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62" name="Text Box 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63" name="Text Box 4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64" name="Text Box 5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65" name="Text Box 6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66" name="Text Box 7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67" name="Text Box 1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68" name="Text Box 1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69" name="Text Box 2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70" name="Text Box 2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71" name="Text Box 1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72" name="Text Box 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73" name="Text Box 3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74" name="Text Box 4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75" name="Text Box 5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76" name="Text Box 6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77" name="Text Box 11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78" name="Text Box 1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79" name="Text Box 15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80" name="Text Box 16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81" name="Text Box 2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82" name="Text Box 23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83" name="Text Box 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84" name="Text Box 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85" name="Text Box 4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86" name="Text Box 5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87" name="Text Box 6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88" name="Text Box 7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89" name="Text Box 1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90" name="Text Box 1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91" name="Text Box 2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092" name="Text Box 2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93" name="Text Box 1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94" name="Text Box 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95" name="Text Box 3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96" name="Text Box 4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97" name="Text Box 5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98" name="Text Box 6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099" name="Text Box 11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00" name="Text Box 1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01" name="Text Box 15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02" name="Text Box 16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03" name="Text Box 2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04" name="Text Box 23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05" name="Text Box 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06" name="Text Box 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07" name="Text Box 4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08" name="Text Box 5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09" name="Text Box 6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10" name="Text Box 7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11" name="Text Box 1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12" name="Text Box 1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13" name="Text Box 2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14" name="Text Box 2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15" name="Text Box 1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16" name="Text Box 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17" name="Text Box 3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18" name="Text Box 4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19" name="Text Box 5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20" name="Text Box 6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21" name="Text Box 11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22" name="Text Box 1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23" name="Text Box 15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24" name="Text Box 16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25" name="Text Box 22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66675</xdr:colOff>
      <xdr:row>8</xdr:row>
      <xdr:rowOff>0</xdr:rowOff>
    </xdr:to>
    <xdr:sp macro="" textlink="">
      <xdr:nvSpPr>
        <xdr:cNvPr id="2126" name="Text Box 23"/>
        <xdr:cNvSpPr txBox="1">
          <a:spLocks noChangeArrowheads="1"/>
        </xdr:cNvSpPr>
      </xdr:nvSpPr>
      <xdr:spPr>
        <a:xfrm>
          <a:off x="7591425" y="4623435"/>
          <a:ext cx="6667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27" name="Text Box 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28" name="Text Box 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29" name="Text Box 4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30" name="Text Box 5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31" name="Text Box 6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32" name="Text Box 7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33" name="Text Box 1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34" name="Text Box 1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35" name="Text Box 22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0</xdr:rowOff>
    </xdr:to>
    <xdr:sp macro="" textlink="">
      <xdr:nvSpPr>
        <xdr:cNvPr id="2136" name="Text Box 23"/>
        <xdr:cNvSpPr txBox="1">
          <a:spLocks noChangeArrowheads="1"/>
        </xdr:cNvSpPr>
      </xdr:nvSpPr>
      <xdr:spPr>
        <a:xfrm>
          <a:off x="7591425" y="4623435"/>
          <a:ext cx="85725" cy="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37" name="Text Box 1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38" name="Text Box 2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39" name="Text Box 3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40" name="Text Box 4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41" name="Text Box 5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42" name="Text Box 6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43" name="Text Box 11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44" name="Text Box 12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45" name="Text Box 15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46" name="Text Box 16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47" name="Text Box 22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2148" name="Text Box 23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2149" name="Text Box 2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2150" name="Text Box 3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2151" name="Text Box 4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2152" name="Text Box 5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2153" name="Text Box 6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2154" name="Text Box 7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2155" name="Text Box 12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2156" name="Text Box 13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2157" name="Text Box 22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58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59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60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61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62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63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64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65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66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67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68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69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70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71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72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73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74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75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76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77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78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79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80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81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82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83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84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85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86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87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88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89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90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191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92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93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94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95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96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97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98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199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00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01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02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03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04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05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06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07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08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09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10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11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12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13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14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15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16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17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18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19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20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21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22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23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24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25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26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27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28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29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30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31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32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33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34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35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36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37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38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39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40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41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42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43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44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45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46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47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48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49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50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51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52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53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54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55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56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57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58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59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60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61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62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63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64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65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66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67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68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69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70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71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72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73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74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75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76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77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78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79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80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81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82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83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84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85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86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87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88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289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90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91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92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93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94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95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96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97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98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299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00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01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02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03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04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05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06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07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08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09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10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11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12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13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14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15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16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17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18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19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20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21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22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23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24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25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26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27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28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29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30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31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32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33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34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35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36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37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38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39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40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41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42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43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44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45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46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47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48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49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50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51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52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53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54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55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56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57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58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59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60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61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62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63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64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65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66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67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68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69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70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71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72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73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74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75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76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77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78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79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80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81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82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83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84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85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86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87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88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389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90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91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92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93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94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95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96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97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98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399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00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01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02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03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04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05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06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07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08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09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10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11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12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13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14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15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16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17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18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19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20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21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22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23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24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25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26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27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28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29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30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31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32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33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34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35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36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37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38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39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40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41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42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43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44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45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46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47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48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49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50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51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52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53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54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55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56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57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58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59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60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61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62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63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64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65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66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67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68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69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70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71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72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73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74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75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76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77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78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79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80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81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82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83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84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85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86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487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88" name="Text Box 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89" name="Text Box 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90" name="Text Box 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91" name="Text Box 4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92" name="Text Box 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93" name="Text Box 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94" name="Text Box 11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95" name="Text Box 1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96" name="Text Box 15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97" name="Text Box 16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98" name="Text Box 22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138684</xdr:rowOff>
    </xdr:to>
    <xdr:sp macro="" textlink="">
      <xdr:nvSpPr>
        <xdr:cNvPr id="2499" name="Text Box 23"/>
        <xdr:cNvSpPr txBox="1">
          <a:spLocks noChangeArrowheads="1"/>
        </xdr:cNvSpPr>
      </xdr:nvSpPr>
      <xdr:spPr>
        <a:xfrm>
          <a:off x="75914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500" name="Text Box 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501" name="Text Box 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502" name="Text Box 4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503" name="Text Box 5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504" name="Text Box 6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505" name="Text Box 7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506" name="Text Box 1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507" name="Text Box 1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508" name="Text Box 22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138684</xdr:rowOff>
    </xdr:to>
    <xdr:sp macro="" textlink="">
      <xdr:nvSpPr>
        <xdr:cNvPr id="2509" name="Text Box 23"/>
        <xdr:cNvSpPr txBox="1">
          <a:spLocks noChangeArrowheads="1"/>
        </xdr:cNvSpPr>
      </xdr:nvSpPr>
      <xdr:spPr>
        <a:xfrm>
          <a:off x="75914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10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11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12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13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14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15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16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17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18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19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20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21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22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23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24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25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26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27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28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29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30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31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32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33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34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35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36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37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38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39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40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41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42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43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44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45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46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47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48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49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50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51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52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53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54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55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56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57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58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59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60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61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62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63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64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65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66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67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68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69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70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71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72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73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74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75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76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77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78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79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80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81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82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83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84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85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86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87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88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89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90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91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92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93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94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95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96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597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98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599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00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01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02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03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04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05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06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07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08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09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10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11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12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13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14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15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16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17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18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19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20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21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22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23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24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25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26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27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28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29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30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31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32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33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34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35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36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37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38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39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40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41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42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43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44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45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46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47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48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49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50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51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52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53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54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55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56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57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58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59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60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61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62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63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64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65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66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67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68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69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70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71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72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73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74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75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76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77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78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79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80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81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82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83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84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85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86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87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88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89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90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91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92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93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94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95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96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697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98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699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00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01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02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03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04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05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06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07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08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09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10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11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12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13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14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15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16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17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18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19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20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21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22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23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24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25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26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27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28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29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30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31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32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33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34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35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36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37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38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39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40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41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42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43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44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45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46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47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48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49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50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51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52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53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54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55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56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57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58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59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60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61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62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763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64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65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66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67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68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69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70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71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72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773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74" name="Text Box 1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75" name="Text Box 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76" name="Text Box 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77" name="Text Box 4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78" name="Text Box 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79" name="Text Box 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80" name="Text Box 11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81" name="Text Box 1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82" name="Text Box 1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83" name="Text Box 1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84" name="Text Box 2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85" name="Text Box 2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86" name="Text Box 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87" name="Text Box 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88" name="Text Box 4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89" name="Text Box 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90" name="Text Box 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91" name="Text Box 7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92" name="Text Box 1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93" name="Text Box 1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94" name="Text Box 2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95" name="Text Box 2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96" name="Text Box 1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97" name="Text Box 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98" name="Text Box 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799" name="Text Box 4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00" name="Text Box 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01" name="Text Box 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02" name="Text Box 11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03" name="Text Box 1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04" name="Text Box 1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05" name="Text Box 1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06" name="Text Box 2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07" name="Text Box 2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08" name="Text Box 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09" name="Text Box 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10" name="Text Box 4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11" name="Text Box 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12" name="Text Box 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13" name="Text Box 7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14" name="Text Box 1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15" name="Text Box 1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16" name="Text Box 2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17" name="Text Box 2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18" name="Text Box 1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19" name="Text Box 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20" name="Text Box 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21" name="Text Box 4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22" name="Text Box 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23" name="Text Box 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24" name="Text Box 11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25" name="Text Box 1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26" name="Text Box 1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27" name="Text Box 1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28" name="Text Box 2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29" name="Text Box 2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30" name="Text Box 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31" name="Text Box 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32" name="Text Box 4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33" name="Text Box 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34" name="Text Box 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35" name="Text Box 7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36" name="Text Box 1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37" name="Text Box 1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38" name="Text Box 2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39" name="Text Box 2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40" name="Text Box 1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41" name="Text Box 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42" name="Text Box 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43" name="Text Box 4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44" name="Text Box 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45" name="Text Box 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46" name="Text Box 11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47" name="Text Box 1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48" name="Text Box 1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49" name="Text Box 1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50" name="Text Box 2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51" name="Text Box 2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52" name="Text Box 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53" name="Text Box 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54" name="Text Box 4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55" name="Text Box 5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56" name="Text Box 6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57" name="Text Box 7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58" name="Text Box 1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59" name="Text Box 1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60" name="Text Box 22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138684</xdr:rowOff>
    </xdr:to>
    <xdr:sp macro="" textlink="">
      <xdr:nvSpPr>
        <xdr:cNvPr id="2861" name="Text Box 23"/>
        <xdr:cNvSpPr txBox="1">
          <a:spLocks noChangeArrowheads="1"/>
        </xdr:cNvSpPr>
      </xdr:nvSpPr>
      <xdr:spPr>
        <a:xfrm>
          <a:off x="15363825" y="15420340"/>
          <a:ext cx="0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62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63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64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65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66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67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68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69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70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71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72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73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74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75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76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77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78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79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80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81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82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83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84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85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86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87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88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89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90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91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92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93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94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895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96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97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98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899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00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01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02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03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04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05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06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07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08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09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10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11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12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13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14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15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16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17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18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19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20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21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22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23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24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25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26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27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28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29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30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31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32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33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34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35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36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37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38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39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40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41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42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43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44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45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46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47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48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49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50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51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52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53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54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55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56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57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58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59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60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61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62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63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64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65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66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67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68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69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70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71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72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73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74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75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76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77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78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79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80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81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82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83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84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85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86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87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88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89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90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91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92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2993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94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95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96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97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98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2999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00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01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02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03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04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05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06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07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08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09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10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11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12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13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14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15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16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17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18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19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20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21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22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23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24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25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26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027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28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29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30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31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32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33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34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35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36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037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38" name="Text Box 1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39" name="Text Box 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40" name="Text Box 3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41" name="Text Box 4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42" name="Text Box 5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43" name="Text Box 6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44" name="Text Box 11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45" name="Text Box 1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46" name="Text Box 15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47" name="Text Box 16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48" name="Text Box 2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49" name="Text Box 23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50" name="Text Box 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51" name="Text Box 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52" name="Text Box 4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53" name="Text Box 5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54" name="Text Box 6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55" name="Text Box 7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56" name="Text Box 1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57" name="Text Box 1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58" name="Text Box 2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59" name="Text Box 2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60" name="Text Box 1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61" name="Text Box 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62" name="Text Box 3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63" name="Text Box 4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64" name="Text Box 5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65" name="Text Box 6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66" name="Text Box 11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67" name="Text Box 1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68" name="Text Box 15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69" name="Text Box 16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70" name="Text Box 2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71" name="Text Box 23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72" name="Text Box 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73" name="Text Box 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74" name="Text Box 4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75" name="Text Box 5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76" name="Text Box 6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77" name="Text Box 7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78" name="Text Box 1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79" name="Text Box 1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80" name="Text Box 2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81" name="Text Box 2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82" name="Text Box 1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83" name="Text Box 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84" name="Text Box 3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85" name="Text Box 4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86" name="Text Box 5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87" name="Text Box 6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88" name="Text Box 11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89" name="Text Box 1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90" name="Text Box 15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91" name="Text Box 16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92" name="Text Box 2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093" name="Text Box 23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94" name="Text Box 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95" name="Text Box 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96" name="Text Box 4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97" name="Text Box 5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98" name="Text Box 6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099" name="Text Box 7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00" name="Text Box 1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01" name="Text Box 1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02" name="Text Box 2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03" name="Text Box 2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04" name="Text Box 1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05" name="Text Box 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06" name="Text Box 3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07" name="Text Box 4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08" name="Text Box 5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09" name="Text Box 6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10" name="Text Box 11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11" name="Text Box 1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12" name="Text Box 15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13" name="Text Box 16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14" name="Text Box 22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137922</xdr:rowOff>
    </xdr:to>
    <xdr:sp macro="" textlink="">
      <xdr:nvSpPr>
        <xdr:cNvPr id="3115" name="Text Box 23"/>
        <xdr:cNvSpPr txBox="1">
          <a:spLocks noChangeArrowheads="1"/>
        </xdr:cNvSpPr>
      </xdr:nvSpPr>
      <xdr:spPr>
        <a:xfrm>
          <a:off x="7591425" y="15420340"/>
          <a:ext cx="6667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16" name="Text Box 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17" name="Text Box 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18" name="Text Box 4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19" name="Text Box 5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20" name="Text Box 6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21" name="Text Box 7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22" name="Text Box 1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23" name="Text Box 1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24" name="Text Box 22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137922</xdr:rowOff>
    </xdr:to>
    <xdr:sp macro="" textlink="">
      <xdr:nvSpPr>
        <xdr:cNvPr id="3125" name="Text Box 23"/>
        <xdr:cNvSpPr txBox="1">
          <a:spLocks noChangeArrowheads="1"/>
        </xdr:cNvSpPr>
      </xdr:nvSpPr>
      <xdr:spPr>
        <a:xfrm>
          <a:off x="7591425" y="15420340"/>
          <a:ext cx="85725" cy="137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26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27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28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29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30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31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32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33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34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35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36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37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38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39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40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41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42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43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44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45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46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47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48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49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50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51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52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53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54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55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56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57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58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59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60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61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62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63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64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65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66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67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68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69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70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71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72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73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74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75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76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77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78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79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80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81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82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83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84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85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86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87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88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89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90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191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92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93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94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95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96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97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98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199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00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01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02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03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04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05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06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07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08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09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10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11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12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13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14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15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16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17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18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19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20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21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22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23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24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25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26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27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28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29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30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31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32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33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34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35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36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37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38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39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40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41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42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43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44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45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46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47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48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49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50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51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52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53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54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55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56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57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58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59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60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61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62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63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64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65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66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67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68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69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70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71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72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73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74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75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76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77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78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79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80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81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82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83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84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85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86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87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88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89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90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291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92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93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94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95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96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97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98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299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00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01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02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03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04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05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06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07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08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09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10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11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12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13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14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15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16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17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18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19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20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21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22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23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24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25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26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27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28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29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30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31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32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33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34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35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36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37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38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39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40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41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42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43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44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45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46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47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48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49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50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51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52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53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54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55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56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57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58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59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60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61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62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63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64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65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66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67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68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69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70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71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72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73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74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75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76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77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78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79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80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81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82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83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84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85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86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87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88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389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90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91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92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93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94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95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96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97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98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399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00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01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02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03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04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05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06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07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08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09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10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11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12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13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14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15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16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17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18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19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20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21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22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23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24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25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26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27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28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29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30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31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32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33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34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35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36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37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38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39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40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41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42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43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44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45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46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47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48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49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50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51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52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53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54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55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56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57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58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59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60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61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62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63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64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65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66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67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68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69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70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71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72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73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74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75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76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77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78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79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80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81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82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83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84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85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86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87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88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489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90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91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92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93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94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95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96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97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98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499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00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01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02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03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04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05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06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07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08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09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10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11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12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13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14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15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16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17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18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19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20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21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22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23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24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25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26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27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28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29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30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31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32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33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34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35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36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37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38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39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40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41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42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43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44" name="Text Box 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45" name="Text Box 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46" name="Text Box 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47" name="Text Box 4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48" name="Text Box 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49" name="Text Box 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50" name="Text Box 11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51" name="Text Box 1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52" name="Text Box 15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53" name="Text Box 16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54" name="Text Box 22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66675</xdr:colOff>
      <xdr:row>23</xdr:row>
      <xdr:rowOff>138684</xdr:rowOff>
    </xdr:to>
    <xdr:sp macro="" textlink="">
      <xdr:nvSpPr>
        <xdr:cNvPr id="3555" name="Text Box 23"/>
        <xdr:cNvSpPr txBox="1">
          <a:spLocks noChangeArrowheads="1"/>
        </xdr:cNvSpPr>
      </xdr:nvSpPr>
      <xdr:spPr>
        <a:xfrm>
          <a:off x="15363825" y="15420340"/>
          <a:ext cx="6667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56" name="Text Box 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57" name="Text Box 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58" name="Text Box 4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59" name="Text Box 5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60" name="Text Box 6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61" name="Text Box 7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62" name="Text Box 1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63" name="Text Box 1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64" name="Text Box 22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85725</xdr:colOff>
      <xdr:row>23</xdr:row>
      <xdr:rowOff>138684</xdr:rowOff>
    </xdr:to>
    <xdr:sp macro="" textlink="">
      <xdr:nvSpPr>
        <xdr:cNvPr id="3565" name="Text Box 23"/>
        <xdr:cNvSpPr txBox="1">
          <a:spLocks noChangeArrowheads="1"/>
        </xdr:cNvSpPr>
      </xdr:nvSpPr>
      <xdr:spPr>
        <a:xfrm>
          <a:off x="15363825" y="15420340"/>
          <a:ext cx="85725" cy="1384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66" name="Text Box 1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67" name="Text Box 2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68" name="Text Box 3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69" name="Text Box 4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70" name="Text Box 5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71" name="Text Box 6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72" name="Text Box 11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73" name="Text Box 12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74" name="Text Box 15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75" name="Text Box 16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76" name="Text Box 22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66675</xdr:colOff>
      <xdr:row>20</xdr:row>
      <xdr:rowOff>9525</xdr:rowOff>
    </xdr:to>
    <xdr:sp macro="" textlink="">
      <xdr:nvSpPr>
        <xdr:cNvPr id="3577" name="Text Box 23"/>
        <xdr:cNvSpPr txBox="1">
          <a:spLocks noChangeArrowheads="1"/>
        </xdr:cNvSpPr>
      </xdr:nvSpPr>
      <xdr:spPr>
        <a:xfrm>
          <a:off x="759142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3578" name="Text Box 2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3579" name="Text Box 3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3580" name="Text Box 4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3581" name="Text Box 5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3582" name="Text Box 6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3583" name="Text Box 7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3584" name="Text Box 12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3585" name="Text Box 13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9525</xdr:rowOff>
    </xdr:to>
    <xdr:sp macro="" textlink="">
      <xdr:nvSpPr>
        <xdr:cNvPr id="3586" name="Text Box 22"/>
        <xdr:cNvSpPr txBox="1">
          <a:spLocks noChangeArrowheads="1"/>
        </xdr:cNvSpPr>
      </xdr:nvSpPr>
      <xdr:spPr>
        <a:xfrm>
          <a:off x="759142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40" name="Text Box 1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41" name="Text Box 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42" name="Text Box 3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43" name="Text Box 4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44" name="Text Box 5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45" name="Text Box 6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46" name="Text Box 11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47" name="Text Box 1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48" name="Text Box 15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49" name="Text Box 16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50" name="Text Box 2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51" name="Text Box 23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52" name="Text Box 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53" name="Text Box 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54" name="Text Box 4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55" name="Text Box 5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56" name="Text Box 6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57" name="Text Box 7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58" name="Text Box 1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59" name="Text Box 1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60" name="Text Box 2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61" name="Text Box 2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62" name="Text Box 1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63" name="Text Box 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64" name="Text Box 3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65" name="Text Box 4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66" name="Text Box 5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67" name="Text Box 6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68" name="Text Box 11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69" name="Text Box 1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70" name="Text Box 15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71" name="Text Box 16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72" name="Text Box 2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73" name="Text Box 23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74" name="Text Box 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75" name="Text Box 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76" name="Text Box 4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77" name="Text Box 5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78" name="Text Box 6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79" name="Text Box 7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80" name="Text Box 1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81" name="Text Box 1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82" name="Text Box 2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83" name="Text Box 2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84" name="Text Box 1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85" name="Text Box 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86" name="Text Box 3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87" name="Text Box 4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88" name="Text Box 5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89" name="Text Box 6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90" name="Text Box 11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91" name="Text Box 1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92" name="Text Box 15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93" name="Text Box 16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94" name="Text Box 2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595" name="Text Box 23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96" name="Text Box 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97" name="Text Box 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98" name="Text Box 4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599" name="Text Box 5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00" name="Text Box 6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01" name="Text Box 7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02" name="Text Box 1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03" name="Text Box 1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04" name="Text Box 2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05" name="Text Box 2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06" name="Text Box 1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07" name="Text Box 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08" name="Text Box 3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09" name="Text Box 4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10" name="Text Box 5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11" name="Text Box 6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12" name="Text Box 11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13" name="Text Box 1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14" name="Text Box 15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15" name="Text Box 16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16" name="Text Box 22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121920</xdr:rowOff>
    </xdr:to>
    <xdr:sp macro="" textlink="">
      <xdr:nvSpPr>
        <xdr:cNvPr id="1617" name="Text Box 23"/>
        <xdr:cNvSpPr txBox="1">
          <a:spLocks noChangeArrowheads="1"/>
        </xdr:cNvSpPr>
      </xdr:nvSpPr>
      <xdr:spPr>
        <a:xfrm>
          <a:off x="75914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18" name="Text Box 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19" name="Text Box 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20" name="Text Box 4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21" name="Text Box 5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22" name="Text Box 6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23" name="Text Box 7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24" name="Text Box 1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25" name="Text Box 1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26" name="Text Box 22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121920</xdr:rowOff>
    </xdr:to>
    <xdr:sp macro="" textlink="">
      <xdr:nvSpPr>
        <xdr:cNvPr id="1627" name="Text Box 23"/>
        <xdr:cNvSpPr txBox="1">
          <a:spLocks noChangeArrowheads="1"/>
        </xdr:cNvSpPr>
      </xdr:nvSpPr>
      <xdr:spPr>
        <a:xfrm>
          <a:off x="75914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28" name="Text Box 1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29" name="Text Box 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30" name="Text Box 3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31" name="Text Box 4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32" name="Text Box 5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33" name="Text Box 6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34" name="Text Box 11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35" name="Text Box 1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36" name="Text Box 15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37" name="Text Box 16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38" name="Text Box 2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39" name="Text Box 23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40" name="Text Box 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41" name="Text Box 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42" name="Text Box 4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43" name="Text Box 5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44" name="Text Box 6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45" name="Text Box 7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46" name="Text Box 1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47" name="Text Box 1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48" name="Text Box 2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49" name="Text Box 2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50" name="Text Box 1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51" name="Text Box 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52" name="Text Box 3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53" name="Text Box 4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54" name="Text Box 5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55" name="Text Box 6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56" name="Text Box 11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57" name="Text Box 1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58" name="Text Box 15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59" name="Text Box 16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60" name="Text Box 2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61" name="Text Box 23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62" name="Text Box 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63" name="Text Box 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64" name="Text Box 4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65" name="Text Box 5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66" name="Text Box 6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67" name="Text Box 7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68" name="Text Box 1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69" name="Text Box 1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70" name="Text Box 2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71" name="Text Box 2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72" name="Text Box 1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73" name="Text Box 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74" name="Text Box 3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75" name="Text Box 4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76" name="Text Box 5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77" name="Text Box 6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78" name="Text Box 11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79" name="Text Box 1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80" name="Text Box 15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81" name="Text Box 16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82" name="Text Box 2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83" name="Text Box 23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84" name="Text Box 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85" name="Text Box 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86" name="Text Box 4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87" name="Text Box 5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88" name="Text Box 6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89" name="Text Box 7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90" name="Text Box 1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91" name="Text Box 1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92" name="Text Box 2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693" name="Text Box 2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94" name="Text Box 1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95" name="Text Box 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96" name="Text Box 3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97" name="Text Box 4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98" name="Text Box 5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699" name="Text Box 6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700" name="Text Box 11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701" name="Text Box 1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702" name="Text Box 15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703" name="Text Box 16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704" name="Text Box 22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66675</xdr:colOff>
      <xdr:row>21</xdr:row>
      <xdr:rowOff>128016</xdr:rowOff>
    </xdr:to>
    <xdr:sp macro="" textlink="">
      <xdr:nvSpPr>
        <xdr:cNvPr id="1705" name="Text Box 23"/>
        <xdr:cNvSpPr txBox="1">
          <a:spLocks noChangeArrowheads="1"/>
        </xdr:cNvSpPr>
      </xdr:nvSpPr>
      <xdr:spPr>
        <a:xfrm>
          <a:off x="75914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706" name="Text Box 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707" name="Text Box 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708" name="Text Box 4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709" name="Text Box 5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710" name="Text Box 6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711" name="Text Box 7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712" name="Text Box 1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713" name="Text Box 1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714" name="Text Box 22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128016</xdr:rowOff>
    </xdr:to>
    <xdr:sp macro="" textlink="">
      <xdr:nvSpPr>
        <xdr:cNvPr id="1715" name="Text Box 23"/>
        <xdr:cNvSpPr txBox="1">
          <a:spLocks noChangeArrowheads="1"/>
        </xdr:cNvSpPr>
      </xdr:nvSpPr>
      <xdr:spPr>
        <a:xfrm>
          <a:off x="75914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16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17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18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19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20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21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22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23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24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25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26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27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28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29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30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31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32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33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34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35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36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37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38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39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40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41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42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43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44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45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46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47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48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49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50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51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52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53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54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55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56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57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58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59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60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61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62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63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64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65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66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67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68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69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70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71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72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73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74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75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76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77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78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79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80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81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82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83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84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85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86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87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88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89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90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91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92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793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94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95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96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97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98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799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00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01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02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03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04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05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06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07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08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09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10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11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12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13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14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15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16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17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18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19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20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21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22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23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24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25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26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27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28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29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30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31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32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33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34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35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36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37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38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39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40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41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42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43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44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45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46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47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48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49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50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51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52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53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54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55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56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57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58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59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60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61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62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63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64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65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66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67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68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69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70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71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72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73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74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75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76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77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78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79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80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81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82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83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84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85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86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87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88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89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90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891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92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93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94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95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96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97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98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899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00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01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02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03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04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05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06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07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08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09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10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11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12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13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14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15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16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17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18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19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20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21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22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23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24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25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26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27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28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29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30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31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32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33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34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35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36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37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38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39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40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41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42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43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44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45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46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47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48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49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50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51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52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53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54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55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56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57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58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59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60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61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62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63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64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65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66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67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68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69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70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71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72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73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74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75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76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77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78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79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80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81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82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83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84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85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86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87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88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89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90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1991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92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93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94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95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96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97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98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1999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00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01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02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03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04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05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06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07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08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09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10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11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12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13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14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15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16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17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18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19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20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21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22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23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24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25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26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27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28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29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30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31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32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33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34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35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36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37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38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39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40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41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42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43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44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2045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46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47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2048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587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588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589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590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591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592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593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594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595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596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597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598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599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00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01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02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03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04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05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06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07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08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09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10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11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12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13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14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15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16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17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18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19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20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21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22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23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24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25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26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27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28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29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30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31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32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33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34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35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36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37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38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39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40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41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42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43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44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45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46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47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48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49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50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51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52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53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54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55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56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57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58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59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60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61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62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63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64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65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66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67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68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69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70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71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72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73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74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75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76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77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78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79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80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81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82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83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84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85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86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87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88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89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90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91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92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693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94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95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96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97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98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699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00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01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02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03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04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05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06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07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08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09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10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11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12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13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14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15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16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17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18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19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20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21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22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23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24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25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26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27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28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29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30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31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32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33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34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35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36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37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38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39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40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41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42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43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44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45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46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47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48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49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50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51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52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53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54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55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56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57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58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59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60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61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62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63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64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65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66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67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68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69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70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71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72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73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74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75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76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77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78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79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80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81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82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83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84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85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86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87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88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89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90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91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92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793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94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95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96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97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98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799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00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01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02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03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04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05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06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07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08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09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10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11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12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13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14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15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16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17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18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19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20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21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22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23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24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25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26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27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28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29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30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31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32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33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34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35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36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37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38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39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40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41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42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43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44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45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46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47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48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49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50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51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52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53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54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55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56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57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58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59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60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61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62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63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64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65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66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67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68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69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70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71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72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73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74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75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76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77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78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79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80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81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82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83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84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85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86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87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88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89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90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891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92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93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94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95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96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97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98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899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00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01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02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03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04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05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06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07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08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09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10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11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12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13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14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15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16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17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18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19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20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21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22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23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24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25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26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27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28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29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30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31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32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33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34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35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36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37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38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39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40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41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42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43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44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45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46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47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48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49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50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51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52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53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54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55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56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57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58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59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60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61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62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63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64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65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66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67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68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69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70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71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72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73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74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75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76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77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78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79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80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81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82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83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84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85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86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87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88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89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90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3991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92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93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94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95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96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97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98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3999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00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01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02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03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04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05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06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07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08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09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10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11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12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13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14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15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16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17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18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19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20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21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22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23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24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25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26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27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28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29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30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31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32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33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34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35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36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37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38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39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40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41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42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43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44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45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46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47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48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49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50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51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52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53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54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55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56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57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58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59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60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61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62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63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64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65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66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67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68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69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70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71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72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73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74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75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76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77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78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79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80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81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82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83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84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85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86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87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88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089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90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91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92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93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94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95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96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97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98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099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00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01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02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03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04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05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06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07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08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09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10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11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12" name="Text Box 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13" name="Text Box 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14" name="Text Box 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15" name="Text Box 4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16" name="Text Box 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17" name="Text Box 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18" name="Text Box 11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19" name="Text Box 1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20" name="Text Box 15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21" name="Text Box 16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22" name="Text Box 22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121920</xdr:rowOff>
    </xdr:to>
    <xdr:sp macro="" textlink="">
      <xdr:nvSpPr>
        <xdr:cNvPr id="4123" name="Text Box 23"/>
        <xdr:cNvSpPr txBox="1">
          <a:spLocks noChangeArrowheads="1"/>
        </xdr:cNvSpPr>
      </xdr:nvSpPr>
      <xdr:spPr>
        <a:xfrm>
          <a:off x="15363825" y="14560550"/>
          <a:ext cx="6667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24" name="Text Box 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25" name="Text Box 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26" name="Text Box 4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27" name="Text Box 5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28" name="Text Box 6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29" name="Text Box 7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30" name="Text Box 1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31" name="Text Box 1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32" name="Text Box 22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121920</xdr:rowOff>
    </xdr:to>
    <xdr:sp macro="" textlink="">
      <xdr:nvSpPr>
        <xdr:cNvPr id="4133" name="Text Box 23"/>
        <xdr:cNvSpPr txBox="1">
          <a:spLocks noChangeArrowheads="1"/>
        </xdr:cNvSpPr>
      </xdr:nvSpPr>
      <xdr:spPr>
        <a:xfrm>
          <a:off x="15363825" y="14560550"/>
          <a:ext cx="85725" cy="121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34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35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36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37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38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39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40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41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42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43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44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45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46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47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48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49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50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51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52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53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54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55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56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57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58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59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60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61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62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63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64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65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66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67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68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69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70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71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72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73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74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75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76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77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78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79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80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81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82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83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84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85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86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87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88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189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90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91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92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93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94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95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96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97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98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199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00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01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02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03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04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05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06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07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08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09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10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11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12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13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14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15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16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17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18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19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20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21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22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23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24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25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26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27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28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29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30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31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32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33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34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35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36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37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38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39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40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41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42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43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44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45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46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47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48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49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50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51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52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53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54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55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56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57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58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59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60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61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62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63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64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65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66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67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68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69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70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71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72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73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74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75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76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77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78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79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80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81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82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83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84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85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86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287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88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89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90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91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92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93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94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95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96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97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98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299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00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01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02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03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04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05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06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07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08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09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10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11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12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13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14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15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16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17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18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19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20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21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22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23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24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25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26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27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28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29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30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31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32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33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34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35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36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37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38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39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40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41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42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43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44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45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46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47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48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49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50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51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52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53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54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55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56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57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58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59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60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61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62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63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64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65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66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67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68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69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70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71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72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73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74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75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76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77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78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79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80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81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82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83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84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85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86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87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88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89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90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91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92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93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94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95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96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397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98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399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00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01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02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03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04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05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06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07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08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09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10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11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12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13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14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15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16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17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18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19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20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21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22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23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24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25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26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27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28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29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30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31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32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33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34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35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36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37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38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39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40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41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42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43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44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45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46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47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48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49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50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51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52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53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54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55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56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57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58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59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60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61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62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63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64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65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66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67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68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69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70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71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72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73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74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75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76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77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78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79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80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81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82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83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84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85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86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87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88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89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90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91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92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93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94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95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96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497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98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499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00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01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02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03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04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05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06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07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08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09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10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11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12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13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14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15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16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17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18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19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20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21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22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23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24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25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26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27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28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29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30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31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32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33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34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35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36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37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38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39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40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41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42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43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44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45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46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47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48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49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50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51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52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53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54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55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56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57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58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59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60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61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62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63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64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65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66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67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68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69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70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71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72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73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74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75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76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77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78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79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80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81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82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83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84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85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86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87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88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89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90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91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92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93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94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595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96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97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98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599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00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01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02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03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04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05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06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07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08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09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10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11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12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13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14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15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16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17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18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19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20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21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22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23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24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25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26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27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28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29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30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31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32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33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34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35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36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37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38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39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40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41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42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43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44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45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46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47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48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49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50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51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52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53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54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55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56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57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58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59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60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61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62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63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64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65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66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67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68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69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70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71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72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73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74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75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76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77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78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79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80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81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82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83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84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85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86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87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88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89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90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91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92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93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94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695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96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97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98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699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00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01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02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03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04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05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06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07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08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09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10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11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12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13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14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15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16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17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18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19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20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21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22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23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24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25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26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27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28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29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30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31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32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33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34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35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36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37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38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39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40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41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42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43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44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45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46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47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48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49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50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51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52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53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54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55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56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57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58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59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60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61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62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63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64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65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66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67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68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69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70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71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72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73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74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75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76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77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78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79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80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81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82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83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84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85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86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87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88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89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90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91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92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793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94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95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96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97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98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799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00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01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02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03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04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05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06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07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08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09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10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11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12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13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14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15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16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17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18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19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20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21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22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23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24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25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26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27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28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29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30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31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32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33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34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35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36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37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38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39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40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41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42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43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44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45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46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47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48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49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50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51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52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53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54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55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56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57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58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59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60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61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62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63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64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65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66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67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68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69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70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71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72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73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74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75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76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77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78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79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80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81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82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83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84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85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86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87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88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89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90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91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92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893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94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95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96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97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98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899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00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01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02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03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04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05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06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07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08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09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10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11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12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13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14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15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16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17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18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19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20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21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22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23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24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25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26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27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28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29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30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31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32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33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34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35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36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37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38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39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40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41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42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43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44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45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46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47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48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49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50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51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52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53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54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55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56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57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58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59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60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61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62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63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64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65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66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67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68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69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70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71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72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73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74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75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76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77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78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79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80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81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82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83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84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85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86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87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88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89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90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4991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92" name="Text Box 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93" name="Text Box 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94" name="Text Box 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95" name="Text Box 4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96" name="Text Box 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97" name="Text Box 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98" name="Text Box 11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4999" name="Text Box 1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5000" name="Text Box 15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5001" name="Text Box 16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5002" name="Text Box 22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21</xdr:row>
      <xdr:rowOff>128016</xdr:rowOff>
    </xdr:to>
    <xdr:sp macro="" textlink="">
      <xdr:nvSpPr>
        <xdr:cNvPr id="5003" name="Text Box 23"/>
        <xdr:cNvSpPr txBox="1">
          <a:spLocks noChangeArrowheads="1"/>
        </xdr:cNvSpPr>
      </xdr:nvSpPr>
      <xdr:spPr>
        <a:xfrm>
          <a:off x="15363825" y="14560550"/>
          <a:ext cx="6667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5004" name="Text Box 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5005" name="Text Box 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5006" name="Text Box 4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5007" name="Text Box 5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5008" name="Text Box 6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5009" name="Text Box 7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5010" name="Text Box 1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5011" name="Text Box 1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5012" name="Text Box 22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85725</xdr:colOff>
      <xdr:row>21</xdr:row>
      <xdr:rowOff>128016</xdr:rowOff>
    </xdr:to>
    <xdr:sp macro="" textlink="">
      <xdr:nvSpPr>
        <xdr:cNvPr id="5013" name="Text Box 23"/>
        <xdr:cNvSpPr txBox="1">
          <a:spLocks noChangeArrowheads="1"/>
        </xdr:cNvSpPr>
      </xdr:nvSpPr>
      <xdr:spPr>
        <a:xfrm>
          <a:off x="15363825" y="14560550"/>
          <a:ext cx="85725" cy="127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30" name="Text Box 1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31" name="Text Box 2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32" name="Text Box 3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33" name="Text Box 4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34" name="Text Box 5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35" name="Text Box 6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36" name="Text Box 11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37" name="Text Box 12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38" name="Text Box 15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39" name="Text Box 16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40" name="Text Box 22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41" name="Text Box 23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42" name="Text Box 2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43" name="Text Box 3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44" name="Text Box 4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45" name="Text Box 5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46" name="Text Box 6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47" name="Text Box 7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48" name="Text Box 12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49" name="Text Box 13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50" name="Text Box 22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51" name="Text Box 1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52" name="Text Box 2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53" name="Text Box 3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54" name="Text Box 4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55" name="Text Box 5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56" name="Text Box 6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57" name="Text Box 11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58" name="Text Box 12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59" name="Text Box 15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60" name="Text Box 16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61" name="Text Box 22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66675</xdr:colOff>
      <xdr:row>20</xdr:row>
      <xdr:rowOff>9525</xdr:rowOff>
    </xdr:to>
    <xdr:sp macro="" textlink="">
      <xdr:nvSpPr>
        <xdr:cNvPr id="562" name="Text Box 23"/>
        <xdr:cNvSpPr txBox="1">
          <a:spLocks noChangeArrowheads="1"/>
        </xdr:cNvSpPr>
      </xdr:nvSpPr>
      <xdr:spPr>
        <a:xfrm>
          <a:off x="16106775" y="14053185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63" name="Text Box 2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64" name="Text Box 3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65" name="Text Box 4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66" name="Text Box 5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67" name="Text Box 6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68" name="Text Box 7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69" name="Text Box 12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70" name="Text Box 13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85725</xdr:colOff>
      <xdr:row>20</xdr:row>
      <xdr:rowOff>9525</xdr:rowOff>
    </xdr:to>
    <xdr:sp macro="" textlink="">
      <xdr:nvSpPr>
        <xdr:cNvPr id="571" name="Text Box 22"/>
        <xdr:cNvSpPr txBox="1">
          <a:spLocks noChangeArrowheads="1"/>
        </xdr:cNvSpPr>
      </xdr:nvSpPr>
      <xdr:spPr>
        <a:xfrm>
          <a:off x="16106775" y="14053185"/>
          <a:ext cx="857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tabSelected="1" topLeftCell="E1" zoomScale="112" zoomScaleNormal="112" workbookViewId="0">
      <pane ySplit="4" topLeftCell="A5" activePane="bottomLeft" state="frozen"/>
      <selection pane="bottomLeft" activeCell="R7" sqref="R7"/>
    </sheetView>
  </sheetViews>
  <sheetFormatPr defaultColWidth="9" defaultRowHeight="13.5"/>
  <cols>
    <col min="1" max="1" width="6.125" style="1" customWidth="1"/>
    <col min="2" max="2" width="23" style="2" customWidth="1"/>
    <col min="3" max="3" width="12" style="3" customWidth="1"/>
    <col min="4" max="4" width="43" style="4" customWidth="1"/>
    <col min="5" max="5" width="8.75" style="1" customWidth="1"/>
    <col min="6" max="6" width="13.75" style="1" customWidth="1"/>
    <col min="7" max="8" width="12.75" style="5" customWidth="1"/>
    <col min="9" max="9" width="10" style="5" customWidth="1"/>
    <col min="10" max="12" width="8.5" style="5" customWidth="1"/>
    <col min="13" max="13" width="11" style="5" customWidth="1"/>
    <col min="14" max="14" width="12.75" style="5" customWidth="1"/>
    <col min="15" max="15" width="9.875" style="3" bestFit="1" customWidth="1"/>
    <col min="16" max="16" width="7.375" style="6" customWidth="1"/>
    <col min="17" max="16384" width="9" style="1"/>
  </cols>
  <sheetData>
    <row r="1" spans="1:16" ht="56.2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6.5" customHeight="1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7" t="s">
        <v>6</v>
      </c>
      <c r="G2" s="37" t="s">
        <v>7</v>
      </c>
      <c r="H2" s="29" t="s">
        <v>8</v>
      </c>
      <c r="I2" s="30"/>
      <c r="J2" s="30"/>
      <c r="K2" s="30"/>
      <c r="L2" s="30"/>
      <c r="M2" s="30"/>
      <c r="N2" s="31"/>
      <c r="O2" s="36" t="s">
        <v>9</v>
      </c>
      <c r="P2" s="36" t="s">
        <v>10</v>
      </c>
    </row>
    <row r="3" spans="1:16" ht="16.5" customHeight="1">
      <c r="A3" s="36"/>
      <c r="B3" s="36"/>
      <c r="C3" s="36"/>
      <c r="D3" s="36"/>
      <c r="E3" s="36"/>
      <c r="F3" s="38"/>
      <c r="G3" s="38"/>
      <c r="H3" s="40" t="s">
        <v>11</v>
      </c>
      <c r="I3" s="32" t="s">
        <v>12</v>
      </c>
      <c r="J3" s="32"/>
      <c r="K3" s="32"/>
      <c r="L3" s="32"/>
      <c r="M3" s="32"/>
      <c r="N3" s="42" t="s">
        <v>13</v>
      </c>
      <c r="O3" s="36"/>
      <c r="P3" s="36"/>
    </row>
    <row r="4" spans="1:16" ht="25.5" customHeight="1">
      <c r="A4" s="36"/>
      <c r="B4" s="36"/>
      <c r="C4" s="36"/>
      <c r="D4" s="36"/>
      <c r="E4" s="36"/>
      <c r="F4" s="39"/>
      <c r="G4" s="39"/>
      <c r="H4" s="41"/>
      <c r="I4" s="23" t="s">
        <v>14</v>
      </c>
      <c r="J4" s="24" t="s">
        <v>15</v>
      </c>
      <c r="K4" s="24" t="s">
        <v>16</v>
      </c>
      <c r="L4" s="24" t="s">
        <v>17</v>
      </c>
      <c r="M4" s="24" t="s">
        <v>18</v>
      </c>
      <c r="N4" s="43"/>
      <c r="O4" s="36"/>
      <c r="P4" s="36"/>
    </row>
    <row r="5" spans="1:16" ht="32.1" customHeight="1">
      <c r="A5" s="33" t="s">
        <v>19</v>
      </c>
      <c r="B5" s="34"/>
      <c r="C5" s="34"/>
      <c r="D5" s="7"/>
      <c r="E5" s="8"/>
      <c r="F5" s="9">
        <f>F6+F19+F21+F23</f>
        <v>17377.669999999998</v>
      </c>
      <c r="G5" s="9">
        <f>G6+G19+G21+G23</f>
        <v>7795</v>
      </c>
      <c r="H5" s="9">
        <f>H6+H19+H21+H23</f>
        <v>5788.88</v>
      </c>
      <c r="I5" s="9"/>
      <c r="J5" s="9"/>
      <c r="K5" s="9"/>
      <c r="L5" s="9"/>
      <c r="M5" s="9">
        <f>M6+M19+M21+M23</f>
        <v>2160</v>
      </c>
      <c r="N5" s="9">
        <f>N6+N19+N21+N23</f>
        <v>3628.88</v>
      </c>
      <c r="O5" s="19"/>
      <c r="P5" s="25"/>
    </row>
    <row r="6" spans="1:16" ht="32.1" customHeight="1">
      <c r="A6" s="35" t="s">
        <v>20</v>
      </c>
      <c r="B6" s="35"/>
      <c r="C6" s="34"/>
      <c r="D6" s="7"/>
      <c r="E6" s="8"/>
      <c r="F6" s="9">
        <f>SUM(F7:F18)</f>
        <v>16093.17</v>
      </c>
      <c r="G6" s="9">
        <f>SUM(G7:G18)</f>
        <v>7795</v>
      </c>
      <c r="H6" s="9">
        <f>SUM(H7:H18)</f>
        <v>4544.38</v>
      </c>
      <c r="I6" s="9"/>
      <c r="J6" s="9"/>
      <c r="K6" s="9"/>
      <c r="L6" s="9"/>
      <c r="M6" s="9">
        <f>SUM(M7:M18)</f>
        <v>915.5</v>
      </c>
      <c r="N6" s="9">
        <f>SUM(N7:N18)</f>
        <v>3628.88</v>
      </c>
      <c r="O6" s="19"/>
      <c r="P6" s="25"/>
    </row>
    <row r="7" spans="1:16" ht="81" customHeight="1">
      <c r="A7" s="10">
        <v>1</v>
      </c>
      <c r="B7" s="11" t="s">
        <v>21</v>
      </c>
      <c r="C7" s="10" t="s">
        <v>22</v>
      </c>
      <c r="D7" s="11" t="s">
        <v>23</v>
      </c>
      <c r="E7" s="10" t="s">
        <v>24</v>
      </c>
      <c r="F7" s="12">
        <v>5253.17</v>
      </c>
      <c r="G7" s="13">
        <v>3035</v>
      </c>
      <c r="H7" s="5">
        <f>I7+N7</f>
        <v>914.38</v>
      </c>
      <c r="I7" s="12">
        <f>J7+L7+K7+M7</f>
        <v>145.5</v>
      </c>
      <c r="J7" s="12"/>
      <c r="K7" s="12"/>
      <c r="L7" s="12"/>
      <c r="M7" s="12">
        <v>145.5</v>
      </c>
      <c r="N7" s="12">
        <v>768.88</v>
      </c>
      <c r="O7" s="26" t="s">
        <v>25</v>
      </c>
      <c r="P7" s="25"/>
    </row>
    <row r="8" spans="1:16" ht="64.5" customHeight="1">
      <c r="A8" s="10">
        <v>2</v>
      </c>
      <c r="B8" s="11" t="s">
        <v>26</v>
      </c>
      <c r="C8" s="10" t="s">
        <v>27</v>
      </c>
      <c r="D8" s="11" t="s">
        <v>28</v>
      </c>
      <c r="E8" s="10" t="s">
        <v>24</v>
      </c>
      <c r="F8" s="12">
        <v>70</v>
      </c>
      <c r="G8" s="13">
        <v>50</v>
      </c>
      <c r="H8" s="12">
        <v>20</v>
      </c>
      <c r="I8" s="12"/>
      <c r="J8" s="12"/>
      <c r="K8" s="12"/>
      <c r="L8" s="12"/>
      <c r="M8" s="12"/>
      <c r="N8" s="12">
        <v>20</v>
      </c>
      <c r="O8" s="26" t="s">
        <v>25</v>
      </c>
      <c r="P8" s="25"/>
    </row>
    <row r="9" spans="1:16" ht="52.5" customHeight="1">
      <c r="A9" s="10">
        <v>3</v>
      </c>
      <c r="B9" s="11" t="s">
        <v>29</v>
      </c>
      <c r="C9" s="10" t="s">
        <v>30</v>
      </c>
      <c r="D9" s="11" t="s">
        <v>28</v>
      </c>
      <c r="E9" s="10" t="s">
        <v>24</v>
      </c>
      <c r="F9" s="12">
        <v>80</v>
      </c>
      <c r="G9" s="13">
        <v>50</v>
      </c>
      <c r="H9" s="12">
        <v>30</v>
      </c>
      <c r="I9" s="12"/>
      <c r="J9" s="12"/>
      <c r="K9" s="12"/>
      <c r="L9" s="12"/>
      <c r="M9" s="12"/>
      <c r="N9" s="12">
        <v>30</v>
      </c>
      <c r="O9" s="26" t="s">
        <v>25</v>
      </c>
      <c r="P9" s="25"/>
    </row>
    <row r="10" spans="1:16" ht="63" customHeight="1">
      <c r="A10" s="10">
        <v>4</v>
      </c>
      <c r="B10" s="11" t="s">
        <v>31</v>
      </c>
      <c r="C10" s="10" t="s">
        <v>32</v>
      </c>
      <c r="D10" s="11" t="s">
        <v>28</v>
      </c>
      <c r="E10" s="10" t="s">
        <v>24</v>
      </c>
      <c r="F10" s="12">
        <v>100</v>
      </c>
      <c r="G10" s="13">
        <v>50</v>
      </c>
      <c r="H10" s="12">
        <v>50</v>
      </c>
      <c r="I10" s="12"/>
      <c r="J10" s="12"/>
      <c r="K10" s="12"/>
      <c r="L10" s="12"/>
      <c r="M10" s="12"/>
      <c r="N10" s="12">
        <v>50</v>
      </c>
      <c r="O10" s="26" t="s">
        <v>25</v>
      </c>
      <c r="P10" s="25"/>
    </row>
    <row r="11" spans="1:16" ht="57" customHeight="1">
      <c r="A11" s="10">
        <v>5</v>
      </c>
      <c r="B11" s="11" t="s">
        <v>33</v>
      </c>
      <c r="C11" s="10" t="s">
        <v>34</v>
      </c>
      <c r="D11" s="11" t="s">
        <v>28</v>
      </c>
      <c r="E11" s="10" t="s">
        <v>24</v>
      </c>
      <c r="F11" s="12">
        <v>70</v>
      </c>
      <c r="G11" s="13">
        <v>50</v>
      </c>
      <c r="H11" s="12">
        <v>20</v>
      </c>
      <c r="I11" s="12"/>
      <c r="J11" s="12"/>
      <c r="K11" s="12"/>
      <c r="L11" s="12"/>
      <c r="M11" s="12"/>
      <c r="N11" s="12">
        <v>20</v>
      </c>
      <c r="O11" s="26" t="s">
        <v>25</v>
      </c>
      <c r="P11" s="25"/>
    </row>
    <row r="12" spans="1:16" ht="102" customHeight="1">
      <c r="A12" s="10">
        <v>6</v>
      </c>
      <c r="B12" s="11" t="s">
        <v>35</v>
      </c>
      <c r="C12" s="10" t="s">
        <v>36</v>
      </c>
      <c r="D12" s="11" t="s">
        <v>37</v>
      </c>
      <c r="E12" s="10" t="s">
        <v>24</v>
      </c>
      <c r="F12" s="12">
        <v>6400</v>
      </c>
      <c r="G12" s="13">
        <v>3000</v>
      </c>
      <c r="H12" s="12">
        <v>950</v>
      </c>
      <c r="I12" s="12"/>
      <c r="J12" s="12"/>
      <c r="K12" s="12"/>
      <c r="L12" s="12"/>
      <c r="M12" s="12"/>
      <c r="N12" s="12">
        <v>950</v>
      </c>
      <c r="O12" s="26" t="s">
        <v>38</v>
      </c>
      <c r="P12" s="25"/>
    </row>
    <row r="13" spans="1:16" ht="69" customHeight="1">
      <c r="A13" s="10">
        <v>8</v>
      </c>
      <c r="B13" s="14" t="s">
        <v>39</v>
      </c>
      <c r="C13" s="15" t="s">
        <v>40</v>
      </c>
      <c r="D13" s="14" t="s">
        <v>41</v>
      </c>
      <c r="E13" s="10">
        <v>2020</v>
      </c>
      <c r="F13" s="12">
        <v>1200</v>
      </c>
      <c r="G13" s="13">
        <v>860</v>
      </c>
      <c r="H13" s="12">
        <v>340</v>
      </c>
      <c r="I13" s="12"/>
      <c r="J13" s="12"/>
      <c r="K13" s="12"/>
      <c r="L13" s="12"/>
      <c r="M13" s="12"/>
      <c r="N13" s="12">
        <v>340</v>
      </c>
      <c r="O13" s="26" t="s">
        <v>25</v>
      </c>
      <c r="P13" s="25"/>
    </row>
    <row r="14" spans="1:16" ht="102" customHeight="1">
      <c r="A14" s="10">
        <v>9</v>
      </c>
      <c r="B14" s="11" t="s">
        <v>42</v>
      </c>
      <c r="C14" s="10" t="s">
        <v>43</v>
      </c>
      <c r="D14" s="11" t="s">
        <v>44</v>
      </c>
      <c r="E14" s="10">
        <v>2020</v>
      </c>
      <c r="F14" s="12">
        <v>1000</v>
      </c>
      <c r="G14" s="13">
        <v>300</v>
      </c>
      <c r="H14" s="12">
        <v>700</v>
      </c>
      <c r="I14" s="12"/>
      <c r="J14" s="12"/>
      <c r="K14" s="12"/>
      <c r="L14" s="12"/>
      <c r="M14" s="12"/>
      <c r="N14" s="12">
        <v>700</v>
      </c>
      <c r="O14" s="26" t="s">
        <v>25</v>
      </c>
      <c r="P14" s="25"/>
    </row>
    <row r="15" spans="1:16" ht="78" customHeight="1">
      <c r="A15" s="16">
        <v>10</v>
      </c>
      <c r="B15" s="17" t="s">
        <v>45</v>
      </c>
      <c r="C15" s="16" t="s">
        <v>46</v>
      </c>
      <c r="D15" s="17" t="s">
        <v>47</v>
      </c>
      <c r="E15" s="10">
        <v>2020</v>
      </c>
      <c r="F15" s="10">
        <v>1000</v>
      </c>
      <c r="G15" s="13">
        <v>300</v>
      </c>
      <c r="H15" s="10">
        <v>700</v>
      </c>
      <c r="I15" s="12"/>
      <c r="J15" s="10"/>
      <c r="K15" s="10"/>
      <c r="L15" s="10"/>
      <c r="M15" s="10"/>
      <c r="N15" s="10">
        <v>700</v>
      </c>
      <c r="O15" s="26" t="s">
        <v>25</v>
      </c>
      <c r="P15" s="25"/>
    </row>
    <row r="16" spans="1:16" ht="30" customHeight="1">
      <c r="A16" s="16">
        <v>11</v>
      </c>
      <c r="B16" s="17" t="s">
        <v>48</v>
      </c>
      <c r="C16" s="18" t="s">
        <v>49</v>
      </c>
      <c r="D16" s="17" t="s">
        <v>50</v>
      </c>
      <c r="E16" s="10">
        <v>2020</v>
      </c>
      <c r="F16" s="12">
        <v>150</v>
      </c>
      <c r="G16" s="13">
        <v>100</v>
      </c>
      <c r="H16" s="12">
        <v>50</v>
      </c>
      <c r="I16" s="12"/>
      <c r="J16" s="12"/>
      <c r="K16" s="12"/>
      <c r="L16" s="12"/>
      <c r="M16" s="12"/>
      <c r="N16" s="12">
        <v>50</v>
      </c>
      <c r="O16" s="26" t="s">
        <v>25</v>
      </c>
      <c r="P16" s="25"/>
    </row>
    <row r="17" spans="1:16" ht="54" customHeight="1">
      <c r="A17" s="16">
        <v>12</v>
      </c>
      <c r="B17" s="11" t="s">
        <v>51</v>
      </c>
      <c r="C17" s="11" t="s">
        <v>52</v>
      </c>
      <c r="D17" s="11" t="s">
        <v>53</v>
      </c>
      <c r="E17" s="10">
        <v>2020</v>
      </c>
      <c r="F17" s="12">
        <v>20</v>
      </c>
      <c r="G17" s="12"/>
      <c r="H17" s="12">
        <f t="shared" ref="H17:I18" si="0">I17+K17+J17+L17</f>
        <v>20</v>
      </c>
      <c r="I17" s="12">
        <f t="shared" si="0"/>
        <v>20</v>
      </c>
      <c r="J17" s="12"/>
      <c r="K17" s="12"/>
      <c r="L17" s="12"/>
      <c r="M17" s="12">
        <v>20</v>
      </c>
      <c r="N17" s="12"/>
      <c r="O17" s="26" t="s">
        <v>54</v>
      </c>
      <c r="P17" s="25"/>
    </row>
    <row r="18" spans="1:16" ht="66.75" customHeight="1">
      <c r="A18" s="16">
        <v>13</v>
      </c>
      <c r="B18" s="11" t="s">
        <v>55</v>
      </c>
      <c r="C18" s="11" t="s">
        <v>56</v>
      </c>
      <c r="D18" s="11" t="s">
        <v>57</v>
      </c>
      <c r="E18" s="10">
        <v>2020</v>
      </c>
      <c r="F18" s="12">
        <v>750</v>
      </c>
      <c r="G18" s="12"/>
      <c r="H18" s="12">
        <f t="shared" si="0"/>
        <v>750</v>
      </c>
      <c r="I18" s="12">
        <f t="shared" si="0"/>
        <v>750</v>
      </c>
      <c r="J18" s="12"/>
      <c r="K18" s="12"/>
      <c r="L18" s="12"/>
      <c r="M18" s="12">
        <v>750</v>
      </c>
      <c r="N18" s="12"/>
      <c r="O18" s="26" t="s">
        <v>54</v>
      </c>
      <c r="P18" s="25"/>
    </row>
    <row r="19" spans="1:16" ht="26.25" customHeight="1">
      <c r="A19" s="44" t="s">
        <v>58</v>
      </c>
      <c r="B19" s="44"/>
      <c r="C19" s="36"/>
      <c r="D19" s="11"/>
      <c r="E19" s="10"/>
      <c r="F19" s="9">
        <f>F20</f>
        <v>80</v>
      </c>
      <c r="G19" s="9"/>
      <c r="H19" s="9">
        <v>40</v>
      </c>
      <c r="I19" s="9">
        <v>40</v>
      </c>
      <c r="J19" s="9"/>
      <c r="K19" s="9"/>
      <c r="L19" s="9"/>
      <c r="M19" s="9">
        <v>40</v>
      </c>
      <c r="N19" s="9"/>
      <c r="O19" s="26"/>
      <c r="P19" s="25"/>
    </row>
    <row r="20" spans="1:16" ht="24" customHeight="1">
      <c r="A20" s="10">
        <v>1</v>
      </c>
      <c r="B20" s="15" t="s">
        <v>59</v>
      </c>
      <c r="C20" s="19" t="s">
        <v>60</v>
      </c>
      <c r="D20" s="20" t="s">
        <v>61</v>
      </c>
      <c r="E20" s="10">
        <v>2020</v>
      </c>
      <c r="F20" s="12">
        <v>80</v>
      </c>
      <c r="G20" s="12"/>
      <c r="H20" s="12">
        <v>40</v>
      </c>
      <c r="I20" s="12">
        <v>40</v>
      </c>
      <c r="J20" s="12"/>
      <c r="K20" s="12"/>
      <c r="L20" s="12"/>
      <c r="M20" s="12">
        <v>40</v>
      </c>
      <c r="N20" s="12"/>
      <c r="O20" s="19" t="s">
        <v>62</v>
      </c>
      <c r="P20" s="25"/>
    </row>
    <row r="21" spans="1:16" ht="29.25" customHeight="1">
      <c r="A21" s="45" t="s">
        <v>63</v>
      </c>
      <c r="B21" s="44"/>
      <c r="C21" s="36"/>
      <c r="D21" s="20"/>
      <c r="E21" s="11"/>
      <c r="F21" s="9">
        <v>100</v>
      </c>
      <c r="G21" s="9"/>
      <c r="H21" s="9">
        <v>100</v>
      </c>
      <c r="I21" s="9">
        <v>100</v>
      </c>
      <c r="J21" s="9"/>
      <c r="K21" s="9"/>
      <c r="L21" s="9"/>
      <c r="M21" s="9">
        <v>100</v>
      </c>
      <c r="N21" s="9"/>
      <c r="O21" s="27"/>
      <c r="P21" s="25"/>
    </row>
    <row r="22" spans="1:16" ht="39.950000000000003" customHeight="1">
      <c r="A22" s="10">
        <v>1</v>
      </c>
      <c r="B22" s="14" t="s">
        <v>64</v>
      </c>
      <c r="C22" s="15" t="s">
        <v>65</v>
      </c>
      <c r="D22" s="14" t="s">
        <v>66</v>
      </c>
      <c r="E22" s="10">
        <v>2020</v>
      </c>
      <c r="F22" s="12">
        <v>100</v>
      </c>
      <c r="G22" s="12"/>
      <c r="H22" s="12">
        <v>100</v>
      </c>
      <c r="I22" s="12">
        <v>100</v>
      </c>
      <c r="J22" s="12"/>
      <c r="K22" s="12"/>
      <c r="L22" s="12"/>
      <c r="M22" s="12">
        <v>100</v>
      </c>
      <c r="N22" s="12"/>
      <c r="O22" s="15" t="s">
        <v>67</v>
      </c>
      <c r="P22" s="25"/>
    </row>
    <row r="23" spans="1:16" ht="27.75" customHeight="1">
      <c r="A23" s="44" t="s">
        <v>68</v>
      </c>
      <c r="B23" s="44"/>
      <c r="C23" s="36"/>
      <c r="D23" s="14"/>
      <c r="E23" s="10"/>
      <c r="F23" s="9">
        <f>F24</f>
        <v>1104.5</v>
      </c>
      <c r="G23" s="9"/>
      <c r="H23" s="9">
        <f>H24</f>
        <v>1104.5</v>
      </c>
      <c r="I23" s="9">
        <f>I24</f>
        <v>1104.5</v>
      </c>
      <c r="J23" s="9"/>
      <c r="K23" s="9"/>
      <c r="L23" s="9"/>
      <c r="M23" s="9">
        <f>M24</f>
        <v>1104.5</v>
      </c>
      <c r="N23" s="9"/>
      <c r="O23" s="26"/>
      <c r="P23" s="25"/>
    </row>
    <row r="24" spans="1:16" ht="33" customHeight="1">
      <c r="A24" s="46" t="s">
        <v>69</v>
      </c>
      <c r="B24" s="46"/>
      <c r="C24" s="47"/>
      <c r="D24" s="21"/>
      <c r="E24" s="10"/>
      <c r="F24" s="9">
        <f>SUM(F25:F30)</f>
        <v>1104.5</v>
      </c>
      <c r="G24" s="9"/>
      <c r="H24" s="9">
        <f>SUM(H25:H30)</f>
        <v>1104.5</v>
      </c>
      <c r="I24" s="9">
        <f>SUM(I25:I30)</f>
        <v>1104.5</v>
      </c>
      <c r="J24" s="9"/>
      <c r="K24" s="9"/>
      <c r="L24" s="9"/>
      <c r="M24" s="9">
        <f>SUM(M25:M30)</f>
        <v>1104.5</v>
      </c>
      <c r="N24" s="9"/>
      <c r="O24" s="15"/>
      <c r="P24" s="10"/>
    </row>
    <row r="25" spans="1:16" ht="33" customHeight="1">
      <c r="A25" s="19">
        <v>1</v>
      </c>
      <c r="B25" s="22" t="s">
        <v>70</v>
      </c>
      <c r="C25" s="19" t="s">
        <v>71</v>
      </c>
      <c r="D25" s="22" t="s">
        <v>72</v>
      </c>
      <c r="E25" s="10">
        <v>2020</v>
      </c>
      <c r="F25" s="12">
        <v>156</v>
      </c>
      <c r="G25" s="12"/>
      <c r="H25" s="12">
        <v>156</v>
      </c>
      <c r="I25" s="12">
        <v>156</v>
      </c>
      <c r="J25" s="12"/>
      <c r="K25" s="12"/>
      <c r="L25" s="12"/>
      <c r="M25" s="12">
        <v>156</v>
      </c>
      <c r="N25" s="12"/>
      <c r="O25" s="19" t="s">
        <v>73</v>
      </c>
      <c r="P25" s="25"/>
    </row>
    <row r="26" spans="1:16" ht="33" customHeight="1">
      <c r="A26" s="19">
        <v>2</v>
      </c>
      <c r="B26" s="22" t="s">
        <v>74</v>
      </c>
      <c r="C26" s="19" t="s">
        <v>75</v>
      </c>
      <c r="D26" s="22" t="s">
        <v>76</v>
      </c>
      <c r="E26" s="10">
        <v>2020</v>
      </c>
      <c r="F26" s="12">
        <v>195</v>
      </c>
      <c r="G26" s="12"/>
      <c r="H26" s="12">
        <v>195</v>
      </c>
      <c r="I26" s="12">
        <v>195</v>
      </c>
      <c r="J26" s="12"/>
      <c r="K26" s="12"/>
      <c r="L26" s="12"/>
      <c r="M26" s="12">
        <v>195</v>
      </c>
      <c r="N26" s="12"/>
      <c r="O26" s="19" t="s">
        <v>73</v>
      </c>
      <c r="P26" s="25"/>
    </row>
    <row r="27" spans="1:16" ht="33" customHeight="1">
      <c r="A27" s="19">
        <v>3</v>
      </c>
      <c r="B27" s="22" t="s">
        <v>77</v>
      </c>
      <c r="C27" s="19" t="s">
        <v>78</v>
      </c>
      <c r="D27" s="22" t="s">
        <v>79</v>
      </c>
      <c r="E27" s="10">
        <v>2020</v>
      </c>
      <c r="F27" s="12">
        <v>149.5</v>
      </c>
      <c r="G27" s="12"/>
      <c r="H27" s="12">
        <v>149.5</v>
      </c>
      <c r="I27" s="12">
        <v>149.5</v>
      </c>
      <c r="J27" s="12"/>
      <c r="K27" s="12"/>
      <c r="L27" s="12"/>
      <c r="M27" s="12">
        <v>149.5</v>
      </c>
      <c r="N27" s="12"/>
      <c r="O27" s="19" t="s">
        <v>73</v>
      </c>
      <c r="P27" s="25"/>
    </row>
    <row r="28" spans="1:16" ht="33" customHeight="1">
      <c r="A28" s="19">
        <v>4</v>
      </c>
      <c r="B28" s="22" t="s">
        <v>80</v>
      </c>
      <c r="C28" s="19" t="s">
        <v>81</v>
      </c>
      <c r="D28" s="22" t="s">
        <v>82</v>
      </c>
      <c r="E28" s="10">
        <v>2020</v>
      </c>
      <c r="F28" s="12">
        <v>169</v>
      </c>
      <c r="G28" s="12"/>
      <c r="H28" s="12">
        <v>169</v>
      </c>
      <c r="I28" s="12">
        <v>169</v>
      </c>
      <c r="J28" s="12"/>
      <c r="K28" s="12"/>
      <c r="L28" s="12"/>
      <c r="M28" s="12">
        <v>169</v>
      </c>
      <c r="N28" s="12"/>
      <c r="O28" s="19" t="s">
        <v>73</v>
      </c>
      <c r="P28" s="25"/>
    </row>
    <row r="29" spans="1:16" ht="33" customHeight="1">
      <c r="A29" s="19">
        <v>5</v>
      </c>
      <c r="B29" s="22" t="s">
        <v>83</v>
      </c>
      <c r="C29" s="19" t="s">
        <v>46</v>
      </c>
      <c r="D29" s="22" t="s">
        <v>84</v>
      </c>
      <c r="E29" s="10">
        <v>2020</v>
      </c>
      <c r="F29" s="12">
        <v>130</v>
      </c>
      <c r="G29" s="12"/>
      <c r="H29" s="12">
        <v>130</v>
      </c>
      <c r="I29" s="12">
        <v>130</v>
      </c>
      <c r="J29" s="12"/>
      <c r="K29" s="12"/>
      <c r="L29" s="12"/>
      <c r="M29" s="12">
        <v>130</v>
      </c>
      <c r="N29" s="12"/>
      <c r="O29" s="19" t="s">
        <v>73</v>
      </c>
      <c r="P29" s="25"/>
    </row>
    <row r="30" spans="1:16" ht="33" customHeight="1">
      <c r="A30" s="19">
        <v>6</v>
      </c>
      <c r="B30" s="22" t="s">
        <v>85</v>
      </c>
      <c r="C30" s="19" t="s">
        <v>46</v>
      </c>
      <c r="D30" s="22" t="s">
        <v>86</v>
      </c>
      <c r="E30" s="10">
        <v>2020</v>
      </c>
      <c r="F30" s="12">
        <v>305</v>
      </c>
      <c r="G30" s="12"/>
      <c r="H30" s="12">
        <v>305</v>
      </c>
      <c r="I30" s="12">
        <v>305</v>
      </c>
      <c r="J30" s="12"/>
      <c r="K30" s="12"/>
      <c r="L30" s="12"/>
      <c r="M30" s="12">
        <v>305</v>
      </c>
      <c r="N30" s="12"/>
      <c r="O30" s="19" t="s">
        <v>73</v>
      </c>
      <c r="P30" s="25"/>
    </row>
  </sheetData>
  <mergeCells count="20">
    <mergeCell ref="A19:C19"/>
    <mergeCell ref="A21:C21"/>
    <mergeCell ref="A23:C23"/>
    <mergeCell ref="A24:C24"/>
    <mergeCell ref="A2:A4"/>
    <mergeCell ref="B2:B4"/>
    <mergeCell ref="C2:C4"/>
    <mergeCell ref="A1:P1"/>
    <mergeCell ref="H2:N2"/>
    <mergeCell ref="I3:M3"/>
    <mergeCell ref="A5:C5"/>
    <mergeCell ref="A6:C6"/>
    <mergeCell ref="D2:D4"/>
    <mergeCell ref="E2:E4"/>
    <mergeCell ref="F2:F4"/>
    <mergeCell ref="G2:G4"/>
    <mergeCell ref="H3:H4"/>
    <mergeCell ref="N3:N4"/>
    <mergeCell ref="O2:O4"/>
    <mergeCell ref="P2:P4"/>
  </mergeCells>
  <phoneticPr fontId="25" type="noConversion"/>
  <printOptions horizontalCentered="1"/>
  <pageMargins left="0.31496062992125984" right="0.31496062992125984" top="0.47244094488188981" bottom="0.39370078740157483" header="0.31496062992125984" footer="0.31496062992125984"/>
  <pageSetup paperSize="8" scale="99" fitToHeight="0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  项目明细表</vt:lpstr>
      <vt:lpstr>'附件2  项目明细表'!Print_Titles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2020-03-09T00:56:42Z</cp:lastPrinted>
  <dcterms:created xsi:type="dcterms:W3CDTF">2006-09-13T11:21:00Z</dcterms:created>
  <dcterms:modified xsi:type="dcterms:W3CDTF">2020-03-09T00:58:21Z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2052-11.1.0.9513</vt:lpwstr>
  </property>
</Properties>
</file>