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第二批附表" sheetId="1" r:id="rId1"/>
    <sheet name="Sheet3" sheetId="3" r:id="rId2"/>
  </sheets>
  <definedNames>
    <definedName name="_xlnm.Print_Titles" localSheetId="0">第二批附表!$2:$5</definedName>
  </definedNames>
  <calcPr calcId="125725"/>
</workbook>
</file>

<file path=xl/calcChain.xml><?xml version="1.0" encoding="utf-8"?>
<calcChain xmlns="http://schemas.openxmlformats.org/spreadsheetml/2006/main">
  <c r="J14" i="1"/>
  <c r="E14" s="1"/>
  <c r="J13"/>
  <c r="E13"/>
  <c r="K12"/>
  <c r="I12"/>
  <c r="H12"/>
  <c r="G12"/>
  <c r="F12"/>
  <c r="J12" s="1"/>
  <c r="E12" s="1"/>
  <c r="J11"/>
  <c r="E11" s="1"/>
  <c r="J10"/>
  <c r="E10" s="1"/>
  <c r="K9"/>
  <c r="K8" s="1"/>
  <c r="K7" s="1"/>
  <c r="I9"/>
  <c r="I8" s="1"/>
  <c r="I7" s="1"/>
  <c r="H9"/>
  <c r="G9"/>
  <c r="G8" s="1"/>
  <c r="G7" s="1"/>
  <c r="F9"/>
  <c r="J9" s="1"/>
  <c r="E9" s="1"/>
  <c r="H8"/>
  <c r="F8"/>
  <c r="J8" s="1"/>
  <c r="H7"/>
  <c r="F7"/>
  <c r="J7" s="1"/>
  <c r="E7" s="1"/>
</calcChain>
</file>

<file path=xl/sharedStrings.xml><?xml version="1.0" encoding="utf-8"?>
<sst xmlns="http://schemas.openxmlformats.org/spreadsheetml/2006/main" count="39" uniqueCount="37">
  <si>
    <t>铜川市印台区2020年度提前下达第二批统筹整合财政涉农资金项目计划表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</si>
  <si>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</si>
  <si>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</si>
  <si>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</si>
  <si>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</si>
  <si>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</si>
  <si>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</si>
  <si>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</si>
  <si>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</si>
  <si>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</si>
  <si>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专项扶贫资金</t>
  </si>
  <si>
    <t>其他整        合资金</t>
  </si>
  <si>
    <t>中央</t>
  </si>
  <si>
    <t>省级</t>
  </si>
  <si>
    <t>市级</t>
  </si>
  <si>
    <t>区级</t>
  </si>
  <si>
    <t>小计</t>
  </si>
  <si>
    <t>合计（4个）</t>
  </si>
  <si>
    <t>一、基础设施项目（2个）</t>
  </si>
  <si>
    <t>安全饮水项目（2个）</t>
  </si>
  <si>
    <t>印台区零星散户供水工程</t>
  </si>
  <si>
    <t>印台办崖尧村、广阳镇水利村、广阳村武伍组、金锁关镇背塔村范家塔组、葛条硷组、红土镇庞河村、陈炉镇北沟村、潘家河村、穆家庄村、那坡村、双碑村</t>
  </si>
  <si>
    <t>5m³水罐一座，铺设输水管网11235m，潜水泵2台，变频泵1台，水池自动控制电子阀一套，电杆电缆及电表箱一套，防冻保护桩176座，水表井32座（其中集中水表井28座，单表井4座），新入户67户，混凝土切割与恢复167m。</t>
  </si>
  <si>
    <t>水务局</t>
  </si>
  <si>
    <t>印台区供水管网老化改造工程</t>
  </si>
  <si>
    <t>印台办前齐村神武组、刘村、广阳镇胜利村4组、红土镇金华山肖家塔组、孙家贬村1组、西塬供水站、陈炉镇立地坡村4组</t>
  </si>
  <si>
    <t>铺设输水管网30100m，防冻保护桩333个，IC卡表333个，集中水表井36座，阀门井18座。</t>
  </si>
  <si>
    <t>二、产业类项目（2个）</t>
  </si>
  <si>
    <t>红土镇肖家堡村肉牛养殖基地建设项目</t>
  </si>
  <si>
    <t>肖家堡村</t>
  </si>
  <si>
    <t>新建牛舍1栋850平米，配套建设库房6间150平米、青贮窖300平米，堆粪棚250平米，配套建设围墙、厂区道路、蓄水池、化粪池、水电等必要的设施设备、前期地勘、设计费用等。</t>
  </si>
  <si>
    <t>农业农村局</t>
  </si>
  <si>
    <t>续建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</si>
  <si>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</si>
  <si>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</si>
  <si>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119801.6平方米，道路及场地硬化面积57508平方米，绿地面积129703.7平方米。规划总建筑面积60143.88平方米，其中：育肥舍建筑面积53689.28平方米，其他工程建筑面积6454.6平方米。配套排污、防疫、水、电以及必要的设施设备。</t>
  </si>
  <si>
    <t>周陵管委会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</si>
</sst>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Helv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protection locked="0"/>
    </xf>
  </cellStyleXfs>
  <cellXfs count="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10">
    <cellStyle name="常规" xfId="0" builtinId="0"/>
    <cellStyle name="常规 2" xfId="4"/>
    <cellStyle name="常规 2 2 3" xfId="3"/>
    <cellStyle name="常规 3" xfId="5"/>
    <cellStyle name="常规 343" xfId="1"/>
    <cellStyle name="常规 35" xfId="2"/>
    <cellStyle name="常规 36" xfId="6"/>
    <cellStyle name="常规 4" xfId="7"/>
    <cellStyle name="常规 5" xfId="8"/>
    <cellStyle name="样式 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8" name="Text Box 11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9" name="Text Box 1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10" name="Text Box 15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11" name="Text Box 16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12" name="Text Box 2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13" name="Text Box 23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4" name="Text Box 2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5" name="Text Box 3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6" name="Text Box 4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7" name="Text Box 5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8" name="Text Box 6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19" name="Text Box 7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20" name="Text Box 12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21" name="Text Box 13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22" name="Text Box 22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23" name="Text Box 23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6" name="Text Box 3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7" name="Text Box 4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8" name="Text Box 5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29" name="Text Box 6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0" name="Text Box 11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1" name="Text Box 1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2" name="Text Box 15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3" name="Text Box 16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4" name="Text Box 22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66675</xdr:colOff>
      <xdr:row>8</xdr:row>
      <xdr:rowOff>219075</xdr:rowOff>
    </xdr:to>
    <xdr:sp macro="" textlink="">
      <xdr:nvSpPr>
        <xdr:cNvPr id="35" name="Text Box 23"/>
        <xdr:cNvSpPr txBox="1">
          <a:spLocks noChangeArrowheads="1"/>
        </xdr:cNvSpPr>
      </xdr:nvSpPr>
      <xdr:spPr>
        <a:xfrm>
          <a:off x="11610975" y="29184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36" name="Text Box 2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257175</xdr:rowOff>
    </xdr:to>
    <xdr:sp macro="" textlink="">
      <xdr:nvSpPr>
        <xdr:cNvPr id="38" name="Text Box 4"/>
        <xdr:cNvSpPr txBox="1">
          <a:spLocks noChangeArrowheads="1"/>
        </xdr:cNvSpPr>
      </xdr:nvSpPr>
      <xdr:spPr>
        <a:xfrm>
          <a:off x="11610975" y="29184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H17" sqref="H17"/>
    </sheetView>
  </sheetViews>
  <sheetFormatPr defaultColWidth="9" defaultRowHeight="13.5"/>
  <cols>
    <col min="1" max="1" width="3.625" style="2" customWidth="1"/>
    <col min="2" max="2" width="22.625" style="3" customWidth="1"/>
    <col min="3" max="3" width="19" style="2" customWidth="1"/>
    <col min="4" max="4" width="39.875" style="3" customWidth="1"/>
    <col min="5" max="5" width="11.25" style="3" customWidth="1"/>
    <col min="6" max="6" width="11" style="3" customWidth="1"/>
    <col min="7" max="10" width="11.25" style="3" customWidth="1"/>
    <col min="11" max="11" width="13.125" style="3" customWidth="1"/>
    <col min="12" max="12" width="10.5" style="3" customWidth="1"/>
    <col min="13" max="13" width="7.25" style="3" customWidth="1"/>
    <col min="14" max="16384" width="9" style="3"/>
  </cols>
  <sheetData>
    <row r="1" spans="1:13" ht="28.5" customHeight="1"/>
    <row r="2" spans="1:13" ht="4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7">
      <c r="A3" s="4"/>
      <c r="B3" s="4"/>
      <c r="C3" s="4"/>
      <c r="D3" s="4"/>
      <c r="E3" s="4"/>
      <c r="F3" s="4"/>
      <c r="G3" s="4"/>
      <c r="H3" s="4"/>
      <c r="I3" s="4"/>
      <c r="J3" s="4"/>
      <c r="K3" s="33" t="s">
        <v>1</v>
      </c>
      <c r="L3" s="33"/>
      <c r="M3" s="33"/>
    </row>
    <row r="4" spans="1:13" s="1" customFormat="1" ht="21" customHeight="1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34" t="s">
        <v>7</v>
      </c>
      <c r="G4" s="34"/>
      <c r="H4" s="34"/>
      <c r="I4" s="34"/>
      <c r="J4" s="34"/>
      <c r="K4" s="34"/>
      <c r="L4" s="38" t="s">
        <v>8</v>
      </c>
      <c r="M4" s="38" t="s">
        <v>9</v>
      </c>
    </row>
    <row r="5" spans="1:13" s="1" customFormat="1" ht="21" customHeight="1">
      <c r="A5" s="30"/>
      <c r="B5" s="30"/>
      <c r="C5" s="30"/>
      <c r="D5" s="30"/>
      <c r="E5" s="30"/>
      <c r="F5" s="34" t="s">
        <v>10</v>
      </c>
      <c r="G5" s="34"/>
      <c r="H5" s="34"/>
      <c r="I5" s="34"/>
      <c r="J5" s="34"/>
      <c r="K5" s="34" t="s">
        <v>11</v>
      </c>
      <c r="L5" s="39"/>
      <c r="M5" s="39"/>
    </row>
    <row r="6" spans="1:13" s="1" customFormat="1" ht="23.1" customHeight="1">
      <c r="A6" s="31"/>
      <c r="B6" s="31"/>
      <c r="C6" s="31"/>
      <c r="D6" s="31"/>
      <c r="E6" s="31"/>
      <c r="F6" s="6" t="s">
        <v>12</v>
      </c>
      <c r="G6" s="6" t="s">
        <v>13</v>
      </c>
      <c r="H6" s="6" t="s">
        <v>14</v>
      </c>
      <c r="I6" s="6" t="s">
        <v>15</v>
      </c>
      <c r="J6" s="22" t="s">
        <v>16</v>
      </c>
      <c r="K6" s="34"/>
      <c r="L6" s="40"/>
      <c r="M6" s="40"/>
    </row>
    <row r="7" spans="1:13" s="1" customFormat="1" ht="32.1" customHeight="1">
      <c r="A7" s="5"/>
      <c r="B7" s="5" t="s">
        <v>17</v>
      </c>
      <c r="C7" s="5"/>
      <c r="D7" s="5"/>
      <c r="E7" s="5">
        <f>J7+K7</f>
        <v>1115</v>
      </c>
      <c r="F7" s="7">
        <f>F8+F12</f>
        <v>0</v>
      </c>
      <c r="G7" s="7">
        <f>G8+G12</f>
        <v>0</v>
      </c>
      <c r="H7" s="7">
        <f>H8+H12</f>
        <v>1115</v>
      </c>
      <c r="I7" s="7">
        <f>I8+I12</f>
        <v>0</v>
      </c>
      <c r="J7" s="6">
        <f t="shared" ref="J7:J12" si="0">SUM(F7:I7)</f>
        <v>1115</v>
      </c>
      <c r="K7" s="6">
        <f>K8+K12</f>
        <v>0</v>
      </c>
      <c r="L7" s="23"/>
      <c r="M7" s="23"/>
    </row>
    <row r="8" spans="1:13" s="1" customFormat="1" ht="32.1" customHeight="1">
      <c r="A8" s="35" t="s">
        <v>18</v>
      </c>
      <c r="B8" s="36"/>
      <c r="C8" s="37"/>
      <c r="D8" s="5"/>
      <c r="E8" s="5"/>
      <c r="F8" s="7">
        <f>F9</f>
        <v>0</v>
      </c>
      <c r="G8" s="7">
        <f>G9</f>
        <v>0</v>
      </c>
      <c r="H8" s="7">
        <f>H9</f>
        <v>444</v>
      </c>
      <c r="I8" s="7">
        <f>I9</f>
        <v>0</v>
      </c>
      <c r="J8" s="6">
        <f t="shared" si="0"/>
        <v>444</v>
      </c>
      <c r="K8" s="6">
        <f>K9</f>
        <v>0</v>
      </c>
      <c r="L8" s="23"/>
      <c r="M8" s="23"/>
    </row>
    <row r="9" spans="1:13" ht="33.950000000000003" customHeight="1">
      <c r="A9" s="28" t="s">
        <v>19</v>
      </c>
      <c r="B9" s="28"/>
      <c r="C9" s="28"/>
      <c r="D9" s="8"/>
      <c r="E9" s="5">
        <f>J9+K9</f>
        <v>444</v>
      </c>
      <c r="F9" s="9">
        <f>SUM(F10:F11)</f>
        <v>0</v>
      </c>
      <c r="G9" s="9">
        <f>SUM(G10:G11)</f>
        <v>0</v>
      </c>
      <c r="H9" s="9">
        <f>SUM(H10:H11)</f>
        <v>444</v>
      </c>
      <c r="I9" s="9">
        <f>SUM(I10:I11)</f>
        <v>0</v>
      </c>
      <c r="J9" s="6">
        <f t="shared" si="0"/>
        <v>444</v>
      </c>
      <c r="K9" s="21">
        <f>SUM(K10:K11)</f>
        <v>0</v>
      </c>
      <c r="L9" s="24"/>
      <c r="M9" s="25"/>
    </row>
    <row r="10" spans="1:13" ht="102" customHeight="1">
      <c r="A10" s="10">
        <v>1</v>
      </c>
      <c r="B10" s="11" t="s">
        <v>20</v>
      </c>
      <c r="C10" s="12" t="s">
        <v>21</v>
      </c>
      <c r="D10" s="11" t="s">
        <v>22</v>
      </c>
      <c r="E10" s="5">
        <f>J10+K10</f>
        <v>147</v>
      </c>
      <c r="F10" s="13"/>
      <c r="G10" s="9"/>
      <c r="H10" s="9">
        <v>147</v>
      </c>
      <c r="I10" s="9"/>
      <c r="J10" s="6">
        <f t="shared" si="0"/>
        <v>147</v>
      </c>
      <c r="K10" s="26"/>
      <c r="L10" s="24" t="s">
        <v>23</v>
      </c>
      <c r="M10" s="25"/>
    </row>
    <row r="11" spans="1:13" ht="95.1" customHeight="1">
      <c r="A11" s="10">
        <v>2</v>
      </c>
      <c r="B11" s="11" t="s">
        <v>24</v>
      </c>
      <c r="C11" s="12" t="s">
        <v>25</v>
      </c>
      <c r="D11" s="11" t="s">
        <v>26</v>
      </c>
      <c r="E11" s="5">
        <f>J11+K11</f>
        <v>297</v>
      </c>
      <c r="F11" s="13"/>
      <c r="G11" s="9"/>
      <c r="H11" s="9">
        <v>297</v>
      </c>
      <c r="I11" s="9"/>
      <c r="J11" s="6">
        <f t="shared" si="0"/>
        <v>297</v>
      </c>
      <c r="K11" s="26"/>
      <c r="L11" s="24" t="s">
        <v>23</v>
      </c>
      <c r="M11" s="25"/>
    </row>
    <row r="12" spans="1:13" ht="33.950000000000003" customHeight="1">
      <c r="A12" s="28" t="s">
        <v>27</v>
      </c>
      <c r="B12" s="28"/>
      <c r="C12" s="28"/>
      <c r="D12" s="8"/>
      <c r="E12" s="5">
        <f>J12+K12</f>
        <v>671</v>
      </c>
      <c r="F12" s="9">
        <f>SUM(F13:F14)</f>
        <v>0</v>
      </c>
      <c r="G12" s="9">
        <f>SUM(G13:G14)</f>
        <v>0</v>
      </c>
      <c r="H12" s="9">
        <f>SUM(H13:H14)</f>
        <v>671</v>
      </c>
      <c r="I12" s="9">
        <f>SUM(I13:I14)</f>
        <v>0</v>
      </c>
      <c r="J12" s="6">
        <f t="shared" si="0"/>
        <v>671</v>
      </c>
      <c r="K12" s="21">
        <f>SUM(K13:K14)</f>
        <v>0</v>
      </c>
      <c r="L12" s="24"/>
      <c r="M12" s="25"/>
    </row>
    <row r="13" spans="1:13" ht="63" customHeight="1">
      <c r="A13" s="10">
        <v>1</v>
      </c>
      <c r="B13" s="14" t="s">
        <v>28</v>
      </c>
      <c r="C13" s="15" t="s">
        <v>29</v>
      </c>
      <c r="D13" s="16" t="s">
        <v>30</v>
      </c>
      <c r="E13" s="5">
        <f t="shared" ref="E13:E14" si="1">J13+K13</f>
        <v>50</v>
      </c>
      <c r="F13" s="9"/>
      <c r="G13" s="9"/>
      <c r="H13" s="9">
        <v>50</v>
      </c>
      <c r="J13" s="6">
        <f t="shared" ref="J13:J14" si="2">SUM(F13:I13)</f>
        <v>50</v>
      </c>
      <c r="K13" s="26"/>
      <c r="L13" s="24" t="s">
        <v>31</v>
      </c>
      <c r="M13" s="27" t="s">
        <v>32</v>
      </c>
    </row>
    <row r="14" spans="1:13" ht="105" customHeight="1">
      <c r="A14" s="10">
        <v>2</v>
      </c>
      <c r="B14" s="17" t="s">
        <v>33</v>
      </c>
      <c r="C14" s="18" t="s">
        <v>34</v>
      </c>
      <c r="D14" s="19" t="s">
        <v>35</v>
      </c>
      <c r="E14" s="5">
        <f t="shared" si="1"/>
        <v>621</v>
      </c>
      <c r="F14" s="20"/>
      <c r="G14" s="20"/>
      <c r="H14" s="20">
        <v>621</v>
      </c>
      <c r="I14" s="20"/>
      <c r="J14" s="6">
        <f t="shared" si="2"/>
        <v>621</v>
      </c>
      <c r="K14" s="26"/>
      <c r="L14" s="24" t="s">
        <v>36</v>
      </c>
      <c r="M14" s="27" t="s">
        <v>32</v>
      </c>
    </row>
  </sheetData>
  <mergeCells count="15">
    <mergeCell ref="A2:M2"/>
    <mergeCell ref="K3:M3"/>
    <mergeCell ref="F4:K4"/>
    <mergeCell ref="F5:J5"/>
    <mergeCell ref="A8:C8"/>
    <mergeCell ref="D4:D6"/>
    <mergeCell ref="E4:E6"/>
    <mergeCell ref="K5:K6"/>
    <mergeCell ref="L4:L6"/>
    <mergeCell ref="M4:M6"/>
    <mergeCell ref="A9:C9"/>
    <mergeCell ref="A12:C12"/>
    <mergeCell ref="A4:A6"/>
    <mergeCell ref="B4:B6"/>
    <mergeCell ref="C4:C6"/>
  </mergeCells>
  <phoneticPr fontId="17" type="noConversion"/>
  <printOptions horizontalCentered="1"/>
  <pageMargins left="0.70866141732283505" right="0.70866141732283505" top="0.74803149606299202" bottom="0.74803149606299202" header="0.31496062992126" footer="0.31496062992126"/>
  <pageSetup paperSize="8" orientation="landscape" r:id="rId1"/>
  <headerFooter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第二批附表</vt:lpstr>
      <vt:lpstr>Sheet3</vt:lpstr>
      <vt:lpstr>第二批附表!Print_Titles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2020-03-04T03:29:47Z</cp:lastPrinted>
  <dcterms:created xsi:type="dcterms:W3CDTF">2006-09-13T11:21:00Z</dcterms:created>
  <dcterms:modified xsi:type="dcterms:W3CDTF">2020-03-06T02:25:02Z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