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25725"/>
</workbook>
</file>

<file path=xl/calcChain.xml><?xml version="1.0" encoding="utf-8"?>
<calcChain xmlns="http://schemas.openxmlformats.org/spreadsheetml/2006/main">
  <c r="G7" i="1"/>
  <c r="E17"/>
  <c r="E18"/>
  <c r="E19"/>
  <c r="E20"/>
  <c r="E21"/>
  <c r="G13" l="1"/>
  <c r="E13" s="1"/>
  <c r="E14"/>
  <c r="E15"/>
  <c r="E16"/>
  <c r="G6" l="1"/>
  <c r="E9"/>
  <c r="E10"/>
  <c r="E11"/>
  <c r="E12"/>
  <c r="E8"/>
  <c r="F7"/>
  <c r="F6" s="1"/>
  <c r="E6" s="1"/>
  <c r="E7" l="1"/>
</calcChain>
</file>

<file path=xl/sharedStrings.xml><?xml version="1.0" encoding="utf-8"?>
<sst xmlns="http://schemas.openxmlformats.org/spreadsheetml/2006/main" count="67" uniqueCount="55">
  <si>
    <t>单位：万元</t>
    <phoneticPr fontId="1" type="noConversion"/>
  </si>
  <si>
    <t>序号</t>
    <phoneticPr fontId="1" type="noConversion"/>
  </si>
  <si>
    <t>项目名称</t>
    <phoneticPr fontId="1" type="noConversion"/>
  </si>
  <si>
    <t>实施
地点</t>
    <phoneticPr fontId="1" type="noConversion"/>
  </si>
  <si>
    <t>建设内容</t>
    <phoneticPr fontId="1" type="noConversion"/>
  </si>
  <si>
    <t>合计</t>
    <phoneticPr fontId="1" type="noConversion"/>
  </si>
  <si>
    <t>财政资金</t>
    <phoneticPr fontId="1" type="noConversion"/>
  </si>
  <si>
    <t>责任单位</t>
    <phoneticPr fontId="1" type="noConversion"/>
  </si>
  <si>
    <t>备注</t>
    <phoneticPr fontId="1" type="noConversion"/>
  </si>
  <si>
    <t>专项扶           贫资金</t>
    <phoneticPr fontId="1" type="noConversion"/>
  </si>
  <si>
    <t>其他整        合资金</t>
    <phoneticPr fontId="1" type="noConversion"/>
  </si>
  <si>
    <t>铜川市印台区2019年度统筹整合财政涉农资金第五批项目计划表</t>
    <phoneticPr fontId="1" type="noConversion"/>
  </si>
  <si>
    <t>塬圪塔村基础设施建设项目</t>
  </si>
  <si>
    <t>马科村基础设施建设项目　</t>
  </si>
  <si>
    <t>那坡村基础设施建设项目</t>
  </si>
  <si>
    <t>王石凹村基础设施建设项目</t>
  </si>
  <si>
    <t>阿庄村基础设施完善项目</t>
  </si>
  <si>
    <t>塬圪塔村</t>
  </si>
  <si>
    <t>马科村</t>
  </si>
  <si>
    <t>那坡村</t>
  </si>
  <si>
    <t>王石凹村</t>
  </si>
  <si>
    <t>阿庄村</t>
  </si>
  <si>
    <t>新修排水渠1911米，硬化道路628米，拆除原有路面85平方米。</t>
  </si>
  <si>
    <t>护坡及台阶373.5米，道路硬化1.116公里,宽2.5米，厚15cm。</t>
  </si>
  <si>
    <t>建设护坡660.7m³，护墙81米，道路硬化1.08公里,排水渠共3452米，其中盖板水渠960米，明渠2493米。</t>
  </si>
  <si>
    <t>建设护坡847.9m³，护墙310米，硬化铺设777㎡，路缘石170米，道路硬化108米。</t>
  </si>
  <si>
    <t>道路硬化985.9米，护坡1218.7立方米，排水渠1465米。</t>
  </si>
  <si>
    <t>（一）贫困村基础设施项目（5个）</t>
    <phoneticPr fontId="1" type="noConversion"/>
  </si>
  <si>
    <t>区农业   农村局</t>
    <phoneticPr fontId="1" type="noConversion"/>
  </si>
  <si>
    <t>四联村人畜饮水工程</t>
  </si>
  <si>
    <t>印台区边远散户供水入户工程</t>
  </si>
  <si>
    <t>周陵村供水续建工程</t>
    <phoneticPr fontId="14" type="noConversion"/>
  </si>
  <si>
    <t>新打机井1眼，铺设管道9km.</t>
  </si>
  <si>
    <t>管网230km、入户防冻600户、IC卡水表600块。</t>
  </si>
  <si>
    <t>新打500米深机井1眼，管理房1座，铺设各类管道3905m，入户改造160户，新入户83户，表井更换，村组次氯酸纳消毒设备1台。</t>
    <phoneticPr fontId="14" type="noConversion"/>
  </si>
  <si>
    <t>四联村</t>
  </si>
  <si>
    <t>周陵村</t>
  </si>
  <si>
    <t>全区</t>
    <phoneticPr fontId="1" type="noConversion"/>
  </si>
  <si>
    <t>区水务局</t>
    <phoneticPr fontId="1" type="noConversion"/>
  </si>
  <si>
    <t>金锁关镇纸坊村一组（走马梁组）供水工程</t>
  </si>
  <si>
    <t>金锁关镇纸坊村三组水源工程</t>
  </si>
  <si>
    <t>陈炉镇北沟村三组入户工程及新兴组供水管网改造工程</t>
  </si>
  <si>
    <t>陈炉镇穆家庄村二级加压供水工程</t>
  </si>
  <si>
    <t>印台办寇村党家塔组水源工程</t>
  </si>
  <si>
    <t>纸坊村</t>
  </si>
  <si>
    <t>北沟村三组、新兴组</t>
  </si>
  <si>
    <t>穆家庄村</t>
  </si>
  <si>
    <t>寇村</t>
  </si>
  <si>
    <t>水源、铺设管网3.4km、入户52户。</t>
  </si>
  <si>
    <t>水源、铺设管网3.7km、入户防冻及IC卡水表144户。</t>
  </si>
  <si>
    <t>户外集中水表42座、铺设管网8.3km、入户防冻及IC卡水表330户。</t>
  </si>
  <si>
    <t>水源、蓄水池1座、铺设管网5.2km、入户防冻及IC卡水表235户。</t>
  </si>
  <si>
    <t>水源、铺设管网3.7km、入户防冻及IC卡水表52户。</t>
  </si>
  <si>
    <t>（二）安全饮水项目（8个）</t>
    <phoneticPr fontId="1" type="noConversion"/>
  </si>
  <si>
    <t>基础设施项目（13个）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</si>
</sst>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0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>
      <protection locked="0"/>
    </xf>
    <xf numFmtId="0" fontId="16" fillId="0" borderId="0">
      <alignment vertical="center"/>
    </xf>
    <xf numFmtId="0" fontId="21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6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4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4" fillId="0" borderId="1" xfId="5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3" fillId="0" borderId="6" xfId="5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20" fillId="0" borderId="6" xfId="5" applyNumberFormat="1" applyFont="1" applyFill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</cellXfs>
  <cellStyles count="80">
    <cellStyle name="百分比 2" xfId="9"/>
    <cellStyle name="百分比 2 2" xfId="10"/>
    <cellStyle name="差_附表1" xfId="11"/>
    <cellStyle name="常规" xfId="0" builtinId="0"/>
    <cellStyle name="常规 10" xfId="12"/>
    <cellStyle name="常规 11" xfId="13"/>
    <cellStyle name="常规 14" xfId="14"/>
    <cellStyle name="常规 16" xfId="15"/>
    <cellStyle name="常规 17" xfId="16"/>
    <cellStyle name="常规 18" xfId="17"/>
    <cellStyle name="常规 2" xfId="1"/>
    <cellStyle name="常规 2 10" xfId="18"/>
    <cellStyle name="常规 2 11" xfId="19"/>
    <cellStyle name="常规 2 12" xfId="20"/>
    <cellStyle name="常规 2 19 5" xfId="21"/>
    <cellStyle name="常规 2 2" xfId="22"/>
    <cellStyle name="常规 2 2 10 5" xfId="23"/>
    <cellStyle name="常规 2 2 11" xfId="24"/>
    <cellStyle name="常规 2 2 11 5" xfId="25"/>
    <cellStyle name="常规 2 2 12" xfId="26"/>
    <cellStyle name="常规 2 2 2" xfId="27"/>
    <cellStyle name="常规 2 2 2 2" xfId="28"/>
    <cellStyle name="常规 2 2 2 3" xfId="29"/>
    <cellStyle name="常规 2 2 2 4" xfId="30"/>
    <cellStyle name="常规 2 2 2 5" xfId="31"/>
    <cellStyle name="常规 2 2 2 6" xfId="32"/>
    <cellStyle name="常规 2 2 2 7" xfId="33"/>
    <cellStyle name="常规 2 2 22" xfId="34"/>
    <cellStyle name="常规 2 2 3" xfId="5"/>
    <cellStyle name="常规 2 2 3 2" xfId="36"/>
    <cellStyle name="常规 2 2 3 3" xfId="37"/>
    <cellStyle name="常规 2 2 3 4" xfId="38"/>
    <cellStyle name="常规 2 2 3 5" xfId="39"/>
    <cellStyle name="常规 2 2 3 6" xfId="40"/>
    <cellStyle name="常规 2 2 3 7" xfId="41"/>
    <cellStyle name="常规 2 2 3 8" xfId="35"/>
    <cellStyle name="常规 2 2 3_附表1" xfId="42"/>
    <cellStyle name="常规 2 2 37" xfId="43"/>
    <cellStyle name="常规 2 2 4" xfId="44"/>
    <cellStyle name="常规 2 2 5" xfId="45"/>
    <cellStyle name="常规 2 2 6" xfId="46"/>
    <cellStyle name="常规 2 2 7" xfId="47"/>
    <cellStyle name="常规 2 2 8" xfId="48"/>
    <cellStyle name="常规 2 2 8 2" xfId="49"/>
    <cellStyle name="常规 2 2_四川省报财政部++2018年四川省统筹整合使用财政涉农资金情况统计表(4.20）" xfId="50"/>
    <cellStyle name="常规 2 3" xfId="51"/>
    <cellStyle name="常规 2 32 5" xfId="52"/>
    <cellStyle name="常规 2 4" xfId="53"/>
    <cellStyle name="常规 2 4 3" xfId="54"/>
    <cellStyle name="常规 2 5" xfId="55"/>
    <cellStyle name="常规 2 52" xfId="56"/>
    <cellStyle name="常规 2 6" xfId="57"/>
    <cellStyle name="常规 2 7" xfId="58"/>
    <cellStyle name="常规 2 8" xfId="59"/>
    <cellStyle name="常规 2 9" xfId="60"/>
    <cellStyle name="常规 3" xfId="4"/>
    <cellStyle name="常规 3 2" xfId="61"/>
    <cellStyle name="常规 343" xfId="62"/>
    <cellStyle name="常规 344" xfId="63"/>
    <cellStyle name="常规 35" xfId="2"/>
    <cellStyle name="常规 36" xfId="3"/>
    <cellStyle name="常规 39 2" xfId="64"/>
    <cellStyle name="常规 4" xfId="7"/>
    <cellStyle name="常规 4 2" xfId="66"/>
    <cellStyle name="常规 4 3" xfId="67"/>
    <cellStyle name="常规 4 4" xfId="68"/>
    <cellStyle name="常规 4 5" xfId="69"/>
    <cellStyle name="常规 4 6" xfId="70"/>
    <cellStyle name="常规 4 7" xfId="71"/>
    <cellStyle name="常规 4 8" xfId="65"/>
    <cellStyle name="常规 5" xfId="72"/>
    <cellStyle name="常规 50 2" xfId="73"/>
    <cellStyle name="常规 6" xfId="8"/>
    <cellStyle name="常规 78" xfId="74"/>
    <cellStyle name="常规 78 2" xfId="75"/>
    <cellStyle name="常规 9" xfId="76"/>
    <cellStyle name="好_附表1" xfId="77"/>
    <cellStyle name="千位分隔 11" xfId="78"/>
    <cellStyle name="千位分隔 11 2" xfId="79"/>
    <cellStyle name="样式 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12" name="Text Box 2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6667500" y="2733675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1" name="Text Box 1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66675</xdr:colOff>
      <xdr:row>14</xdr:row>
      <xdr:rowOff>219075</xdr:rowOff>
    </xdr:to>
    <xdr:sp macro="" textlink="">
      <xdr:nvSpPr>
        <xdr:cNvPr id="35" name="Text Box 23"/>
        <xdr:cNvSpPr txBox="1">
          <a:spLocks noChangeArrowheads="1"/>
        </xdr:cNvSpPr>
      </xdr:nvSpPr>
      <xdr:spPr bwMode="auto">
        <a:xfrm>
          <a:off x="6667500" y="2733675"/>
          <a:ext cx="66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85725</xdr:colOff>
      <xdr:row>14</xdr:row>
      <xdr:rowOff>257175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7534275" y="3219450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xdr:twoCellAnchor editAs="oneCell">
    <xdr:from>
      <xdr:col>5</xdr:col>
      <xdr:colOff>666750</xdr:colOff>
      <xdr:row>14</xdr:row>
      <xdr:rowOff>0</xdr:rowOff>
    </xdr:from>
    <xdr:to>
      <xdr:col>5</xdr:col>
      <xdr:colOff>752475</xdr:colOff>
      <xdr:row>14</xdr:row>
      <xdr:rowOff>257175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7096125" y="3219450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K8" sqref="K8"/>
    </sheetView>
  </sheetViews>
  <sheetFormatPr defaultRowHeight="13.5"/>
  <cols>
    <col min="1" max="1" width="3.625" style="4" customWidth="1"/>
    <col min="2" max="2" width="24.25" style="4" customWidth="1"/>
    <col min="3" max="3" width="10.375" style="5" customWidth="1"/>
    <col min="4" max="4" width="38.625" style="4" customWidth="1"/>
    <col min="5" max="5" width="11.25" style="4" customWidth="1"/>
    <col min="6" max="6" width="13" style="5" customWidth="1"/>
    <col min="7" max="7" width="13" style="4" customWidth="1"/>
    <col min="8" max="8" width="10.5" style="4" customWidth="1"/>
    <col min="9" max="9" width="7.5" style="4" customWidth="1"/>
    <col min="10" max="16384" width="9" style="4"/>
  </cols>
  <sheetData>
    <row r="1" spans="1:9" ht="28.5" customHeight="1"/>
    <row r="2" spans="1:9" ht="45" customHeight="1">
      <c r="A2" s="33" t="s">
        <v>11</v>
      </c>
      <c r="B2" s="33"/>
      <c r="C2" s="33"/>
      <c r="D2" s="33"/>
      <c r="E2" s="33"/>
      <c r="F2" s="33"/>
      <c r="G2" s="33"/>
      <c r="H2" s="33"/>
      <c r="I2" s="33"/>
    </row>
    <row r="3" spans="1:9" ht="27">
      <c r="A3" s="2"/>
      <c r="B3" s="2"/>
      <c r="C3" s="2"/>
      <c r="D3" s="2"/>
      <c r="E3" s="2"/>
      <c r="F3" s="2"/>
      <c r="G3" s="32" t="s">
        <v>0</v>
      </c>
      <c r="H3" s="32"/>
      <c r="I3" s="32"/>
    </row>
    <row r="4" spans="1:9" s="1" customFormat="1" ht="32.25" customHeight="1">
      <c r="A4" s="28" t="s">
        <v>1</v>
      </c>
      <c r="B4" s="28" t="s">
        <v>2</v>
      </c>
      <c r="C4" s="28" t="s">
        <v>3</v>
      </c>
      <c r="D4" s="28" t="s">
        <v>4</v>
      </c>
      <c r="E4" s="28" t="s">
        <v>5</v>
      </c>
      <c r="F4" s="28" t="s">
        <v>6</v>
      </c>
      <c r="G4" s="28"/>
      <c r="H4" s="34" t="s">
        <v>7</v>
      </c>
      <c r="I4" s="34" t="s">
        <v>8</v>
      </c>
    </row>
    <row r="5" spans="1:9" s="1" customFormat="1" ht="32.25" customHeight="1">
      <c r="A5" s="28"/>
      <c r="B5" s="28"/>
      <c r="C5" s="28"/>
      <c r="D5" s="28"/>
      <c r="E5" s="28"/>
      <c r="F5" s="11" t="s">
        <v>9</v>
      </c>
      <c r="G5" s="11" t="s">
        <v>10</v>
      </c>
      <c r="H5" s="34"/>
      <c r="I5" s="34"/>
    </row>
    <row r="6" spans="1:9" s="1" customFormat="1" ht="32.25" customHeight="1">
      <c r="A6" s="29" t="s">
        <v>54</v>
      </c>
      <c r="B6" s="30"/>
      <c r="C6" s="31"/>
      <c r="D6" s="3"/>
      <c r="E6" s="24">
        <f>F6+G6</f>
        <v>1077.1670000000001</v>
      </c>
      <c r="F6" s="9">
        <f>F7+F18</f>
        <v>0</v>
      </c>
      <c r="G6" s="24">
        <f>G7+G13</f>
        <v>1077.1670000000001</v>
      </c>
      <c r="H6" s="6"/>
      <c r="I6" s="6"/>
    </row>
    <row r="7" spans="1:9" s="1" customFormat="1" ht="32.25" customHeight="1">
      <c r="A7" s="35" t="s">
        <v>27</v>
      </c>
      <c r="B7" s="35"/>
      <c r="C7" s="35"/>
      <c r="D7" s="3"/>
      <c r="E7" s="9">
        <f>F7+G7</f>
        <v>400.95000000000005</v>
      </c>
      <c r="F7" s="9">
        <f>SUM(F8:F17)</f>
        <v>0</v>
      </c>
      <c r="G7" s="9">
        <f>SUM(G8:G12)</f>
        <v>400.95000000000005</v>
      </c>
      <c r="H7" s="10"/>
      <c r="I7" s="10"/>
    </row>
    <row r="8" spans="1:9" ht="44.25" customHeight="1">
      <c r="A8" s="17">
        <v>1</v>
      </c>
      <c r="B8" s="18" t="s">
        <v>12</v>
      </c>
      <c r="C8" s="20" t="s">
        <v>17</v>
      </c>
      <c r="D8" s="18" t="s">
        <v>22</v>
      </c>
      <c r="E8" s="23">
        <f>F8+G8</f>
        <v>50.74</v>
      </c>
      <c r="F8" s="12"/>
      <c r="G8" s="21">
        <v>50.74</v>
      </c>
      <c r="H8" s="22" t="s">
        <v>28</v>
      </c>
      <c r="I8" s="14"/>
    </row>
    <row r="9" spans="1:9" ht="44.25" customHeight="1">
      <c r="A9" s="17">
        <v>2</v>
      </c>
      <c r="B9" s="18" t="s">
        <v>13</v>
      </c>
      <c r="C9" s="20" t="s">
        <v>18</v>
      </c>
      <c r="D9" s="18" t="s">
        <v>23</v>
      </c>
      <c r="E9" s="23">
        <f t="shared" ref="E9:E21" si="0">F9+G9</f>
        <v>57.42</v>
      </c>
      <c r="F9" s="12"/>
      <c r="G9" s="21">
        <v>57.42</v>
      </c>
      <c r="H9" s="22" t="s">
        <v>28</v>
      </c>
      <c r="I9" s="14"/>
    </row>
    <row r="10" spans="1:9" ht="44.25" customHeight="1">
      <c r="A10" s="17">
        <v>3</v>
      </c>
      <c r="B10" s="18" t="s">
        <v>14</v>
      </c>
      <c r="C10" s="20" t="s">
        <v>19</v>
      </c>
      <c r="D10" s="18" t="s">
        <v>24</v>
      </c>
      <c r="E10" s="23">
        <f t="shared" si="0"/>
        <v>125.43</v>
      </c>
      <c r="F10" s="12"/>
      <c r="G10" s="21">
        <v>125.43</v>
      </c>
      <c r="H10" s="22" t="s">
        <v>28</v>
      </c>
      <c r="I10" s="14"/>
    </row>
    <row r="11" spans="1:9" ht="44.25" customHeight="1">
      <c r="A11" s="17">
        <v>4</v>
      </c>
      <c r="B11" s="18" t="s">
        <v>15</v>
      </c>
      <c r="C11" s="20" t="s">
        <v>20</v>
      </c>
      <c r="D11" s="18" t="s">
        <v>25</v>
      </c>
      <c r="E11" s="23">
        <f t="shared" si="0"/>
        <v>44.7</v>
      </c>
      <c r="F11" s="12"/>
      <c r="G11" s="21">
        <v>44.7</v>
      </c>
      <c r="H11" s="22" t="s">
        <v>28</v>
      </c>
      <c r="I11" s="14"/>
    </row>
    <row r="12" spans="1:9" ht="44.25" customHeight="1">
      <c r="A12" s="17">
        <v>5</v>
      </c>
      <c r="B12" s="18" t="s">
        <v>16</v>
      </c>
      <c r="C12" s="20" t="s">
        <v>21</v>
      </c>
      <c r="D12" s="18" t="s">
        <v>26</v>
      </c>
      <c r="E12" s="23">
        <f t="shared" si="0"/>
        <v>122.66</v>
      </c>
      <c r="F12" s="12"/>
      <c r="G12" s="21">
        <v>122.66</v>
      </c>
      <c r="H12" s="22" t="s">
        <v>28</v>
      </c>
      <c r="I12" s="14"/>
    </row>
    <row r="13" spans="1:9" ht="38.25" customHeight="1">
      <c r="A13" s="35" t="s">
        <v>53</v>
      </c>
      <c r="B13" s="35"/>
      <c r="C13" s="35"/>
      <c r="D13" s="19"/>
      <c r="E13" s="24">
        <f t="shared" si="0"/>
        <v>676.2170000000001</v>
      </c>
      <c r="F13" s="25"/>
      <c r="G13" s="26">
        <f>SUM(G14:G21)</f>
        <v>676.2170000000001</v>
      </c>
      <c r="H13" s="7"/>
      <c r="I13" s="14"/>
    </row>
    <row r="14" spans="1:9" ht="22.5" customHeight="1">
      <c r="A14" s="8">
        <v>1</v>
      </c>
      <c r="B14" s="18" t="s">
        <v>29</v>
      </c>
      <c r="C14" s="18" t="s">
        <v>35</v>
      </c>
      <c r="D14" s="18" t="s">
        <v>32</v>
      </c>
      <c r="E14" s="20">
        <f t="shared" si="0"/>
        <v>163.56</v>
      </c>
      <c r="F14" s="20"/>
      <c r="G14" s="20">
        <v>163.56</v>
      </c>
      <c r="H14" s="20" t="s">
        <v>38</v>
      </c>
      <c r="I14" s="14"/>
    </row>
    <row r="15" spans="1:9" ht="32.25" customHeight="1">
      <c r="A15" s="8">
        <v>2</v>
      </c>
      <c r="B15" s="18" t="s">
        <v>30</v>
      </c>
      <c r="C15" s="18" t="s">
        <v>37</v>
      </c>
      <c r="D15" s="18" t="s">
        <v>33</v>
      </c>
      <c r="E15" s="20">
        <f t="shared" si="0"/>
        <v>275.637</v>
      </c>
      <c r="F15" s="20"/>
      <c r="G15" s="20">
        <v>275.637</v>
      </c>
      <c r="H15" s="20" t="s">
        <v>38</v>
      </c>
      <c r="I15" s="14"/>
    </row>
    <row r="16" spans="1:9" ht="43.5" customHeight="1">
      <c r="A16" s="8">
        <v>3</v>
      </c>
      <c r="B16" s="18" t="s">
        <v>31</v>
      </c>
      <c r="C16" s="18" t="s">
        <v>36</v>
      </c>
      <c r="D16" s="18" t="s">
        <v>34</v>
      </c>
      <c r="E16" s="20">
        <f t="shared" si="0"/>
        <v>60</v>
      </c>
      <c r="F16" s="20"/>
      <c r="G16" s="20">
        <v>60</v>
      </c>
      <c r="H16" s="20" t="s">
        <v>38</v>
      </c>
      <c r="I16" s="14"/>
    </row>
    <row r="17" spans="1:9" ht="32.25" customHeight="1">
      <c r="A17" s="8">
        <v>4</v>
      </c>
      <c r="B17" s="18" t="s">
        <v>39</v>
      </c>
      <c r="C17" s="18" t="s">
        <v>44</v>
      </c>
      <c r="D17" s="18" t="s">
        <v>48</v>
      </c>
      <c r="E17" s="20">
        <f t="shared" si="0"/>
        <v>23.48</v>
      </c>
      <c r="F17" s="20"/>
      <c r="G17" s="20">
        <v>23.48</v>
      </c>
      <c r="H17" s="20" t="s">
        <v>38</v>
      </c>
      <c r="I17" s="14"/>
    </row>
    <row r="18" spans="1:9" ht="33" customHeight="1">
      <c r="A18" s="8">
        <v>5</v>
      </c>
      <c r="B18" s="18" t="s">
        <v>40</v>
      </c>
      <c r="C18" s="18" t="s">
        <v>44</v>
      </c>
      <c r="D18" s="18" t="s">
        <v>49</v>
      </c>
      <c r="E18" s="20">
        <f t="shared" si="0"/>
        <v>1.65</v>
      </c>
      <c r="F18" s="20"/>
      <c r="G18" s="20">
        <v>1.65</v>
      </c>
      <c r="H18" s="20" t="s">
        <v>38</v>
      </c>
      <c r="I18" s="13"/>
    </row>
    <row r="19" spans="1:9" ht="33.75" customHeight="1">
      <c r="A19" s="8">
        <v>6</v>
      </c>
      <c r="B19" s="18" t="s">
        <v>41</v>
      </c>
      <c r="C19" s="18" t="s">
        <v>45</v>
      </c>
      <c r="D19" s="18" t="s">
        <v>50</v>
      </c>
      <c r="E19" s="20">
        <f t="shared" si="0"/>
        <v>66.86</v>
      </c>
      <c r="F19" s="20"/>
      <c r="G19" s="20">
        <v>66.86</v>
      </c>
      <c r="H19" s="20" t="s">
        <v>38</v>
      </c>
      <c r="I19" s="15"/>
    </row>
    <row r="20" spans="1:9" ht="31.5" customHeight="1">
      <c r="A20" s="8">
        <v>7</v>
      </c>
      <c r="B20" s="18" t="s">
        <v>42</v>
      </c>
      <c r="C20" s="18" t="s">
        <v>46</v>
      </c>
      <c r="D20" s="18" t="s">
        <v>51</v>
      </c>
      <c r="E20" s="20">
        <f t="shared" si="0"/>
        <v>77.06</v>
      </c>
      <c r="F20" s="20"/>
      <c r="G20" s="20">
        <v>77.06</v>
      </c>
      <c r="H20" s="20" t="s">
        <v>38</v>
      </c>
      <c r="I20" s="16"/>
    </row>
    <row r="21" spans="1:9" ht="31.5" customHeight="1">
      <c r="A21" s="8">
        <v>8</v>
      </c>
      <c r="B21" s="18" t="s">
        <v>43</v>
      </c>
      <c r="C21" s="18" t="s">
        <v>47</v>
      </c>
      <c r="D21" s="18" t="s">
        <v>52</v>
      </c>
      <c r="E21" s="20">
        <f t="shared" si="0"/>
        <v>7.97</v>
      </c>
      <c r="F21" s="20"/>
      <c r="G21" s="20">
        <v>7.97</v>
      </c>
      <c r="H21" s="20" t="s">
        <v>38</v>
      </c>
      <c r="I21" s="27"/>
    </row>
  </sheetData>
  <mergeCells count="13">
    <mergeCell ref="A2:I2"/>
    <mergeCell ref="H4:H5"/>
    <mergeCell ref="I4:I5"/>
    <mergeCell ref="A4:A5"/>
    <mergeCell ref="B4:B5"/>
    <mergeCell ref="C4:C5"/>
    <mergeCell ref="D4:D5"/>
    <mergeCell ref="E4:E5"/>
    <mergeCell ref="F4:G4"/>
    <mergeCell ref="A6:C6"/>
    <mergeCell ref="A7:C7"/>
    <mergeCell ref="G3:I3"/>
    <mergeCell ref="A13:C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2019-08-28T09:27:02Z</dcterms:modified>
</cp:coreProperties>
</file>