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20" windowHeight="4215" tabRatio="601" firstSheet="4" activeTab="6"/>
  </bookViews>
  <sheets>
    <sheet name="2016年一般公共预算收入决算表" sheetId="1" r:id="rId1"/>
    <sheet name="2016年一般公共预算支出决算表" sheetId="2" r:id="rId2"/>
    <sheet name="2016年本级一般公共预算支出决算表（按功能分类）" sheetId="3" r:id="rId3"/>
    <sheet name="2016年本级一般公共预算支出决算表（按经济分类）" sheetId="4" r:id="rId4"/>
    <sheet name="2016年本级一般公共预算基本支出决算表（按功能分类）" sheetId="5" r:id="rId5"/>
    <sheet name="2016年本级一般公共预算基本支出决算表（按经济分类）" sheetId="6" r:id="rId6"/>
    <sheet name="2016年一般公共预算税收返还和转移支付决算表" sheetId="7" r:id="rId7"/>
    <sheet name="2016年政府性基金收入决算表" sheetId="8" r:id="rId8"/>
    <sheet name="2016年政府性基金支出决算表" sheetId="9" r:id="rId9"/>
    <sheet name="2016年政府性基金转移支付决算表 " sheetId="10" r:id="rId10"/>
    <sheet name="2016年国有资本经营预算收入决算表" sheetId="11" r:id="rId11"/>
    <sheet name="2016年国有资本经营预算支出决算表" sheetId="12" r:id="rId12"/>
    <sheet name="2016年社会保险基金收入决算表" sheetId="13" r:id="rId13"/>
    <sheet name="2016年社会保险基金支出决算表" sheetId="14" r:id="rId14"/>
    <sheet name="2016政府性一般债务限额和余额情况表" sheetId="15" r:id="rId15"/>
    <sheet name="2016政府性专项债务限额和余额情况表" sheetId="16" r:id="rId16"/>
    <sheet name="2016年政府性债务余额变动情况表" sheetId="17" r:id="rId17"/>
  </sheets>
  <externalReferences>
    <externalReference r:id="rId18"/>
  </externalReferences>
  <definedNames>
    <definedName name="__xlfn.COUNTIFS" localSheetId="3">#NAME?</definedName>
    <definedName name="__xlfn.COUNTIFS" localSheetId="14">#NAME?</definedName>
    <definedName name="__xlfn.COUNTIFS" localSheetId="15">#NAME?</definedName>
    <definedName name="__xlfn.COUNTIFS">#NAME?</definedName>
    <definedName name="__xlfn.SUMIFS" localSheetId="3">#NAME?</definedName>
    <definedName name="__xlfn.SUMIFS" localSheetId="14">#NAME?</definedName>
    <definedName name="__xlfn.SUMIFS" localSheetId="15">#NAME?</definedName>
    <definedName name="__xlfn.SUMIFS">#NAME?</definedName>
    <definedName name="_6_其他" localSheetId="3">#REF!</definedName>
    <definedName name="_6_其他" localSheetId="14">#REF!</definedName>
    <definedName name="_6_其他" localSheetId="15">#REF!</definedName>
    <definedName name="_6_其他">#REF!</definedName>
    <definedName name="_Order1" localSheetId="3">255</definedName>
    <definedName name="_Order1" localSheetId="14">255</definedName>
    <definedName name="_Order1" localSheetId="15">255</definedName>
    <definedName name="_Order1">255</definedName>
    <definedName name="_Order2" localSheetId="3">255</definedName>
    <definedName name="_Order2" localSheetId="14">255</definedName>
    <definedName name="_Order2" localSheetId="15">255</definedName>
    <definedName name="_Order2">255</definedName>
    <definedName name="AccessDatabase" localSheetId="3">"D:\文_件\省长专项\2000省长专项审批.mdb"</definedName>
    <definedName name="AccessDatabase" localSheetId="14">"D:\文_件\省长专项\2000省长专项审批.mdb"</definedName>
    <definedName name="AccessDatabase" localSheetId="15">"D:\文_件\省长专项\2000省长专项审批.mdb"</definedName>
    <definedName name="AccessDatabase">"D:\文_件\省长专项\2000省长专项审批.mdb"</definedName>
    <definedName name="_xlnm.Database">#REF!</definedName>
    <definedName name="_xlnm.Print_Area" localSheetId="3">#N/A</definedName>
    <definedName name="_xlnm.Print_Area" localSheetId="14">#N/A</definedName>
    <definedName name="_xlnm.Print_Area" localSheetId="15">#N/A</definedName>
    <definedName name="_xlnm.Print_Area">#N/A</definedName>
    <definedName name="_xlnm.Print_Titles" localSheetId="2">'2016年本级一般公共预算支出决算表（按功能分类）'!$1:$4</definedName>
    <definedName name="_xlnm.Print_Titles" localSheetId="3">#N/A</definedName>
    <definedName name="_xlnm.Print_Titles" localSheetId="14">#N/A</definedName>
    <definedName name="_xlnm.Print_Titles" localSheetId="15">#N/A</definedName>
    <definedName name="_xlnm.Print_Titles">#N/A</definedName>
    <definedName name="地区名称" localSheetId="3">#REF!</definedName>
    <definedName name="地区名称" localSheetId="14">#REF!</definedName>
    <definedName name="地区名称" localSheetId="15">#REF!</definedName>
    <definedName name="地区名称">#REF!</definedName>
    <definedName name="科目" localSheetId="3">[1]调用表!$B$3:$B$125</definedName>
    <definedName name="科目" localSheetId="14">[1]调用表!$B$3:$B$125</definedName>
    <definedName name="科目" localSheetId="15">[1]调用表!$B$3:$B$125</definedName>
    <definedName name="科目">[1]调用表!$B$3:$B$125</definedName>
  </definedNames>
  <calcPr calcId="124519"/>
</workbook>
</file>

<file path=xl/calcChain.xml><?xml version="1.0" encoding="utf-8"?>
<calcChain xmlns="http://schemas.openxmlformats.org/spreadsheetml/2006/main">
  <c r="H6" i="17"/>
  <c r="G6"/>
  <c r="F6"/>
  <c r="E6"/>
  <c r="D6"/>
  <c r="C6"/>
  <c r="B6"/>
  <c r="C6" i="3"/>
  <c r="B5" i="13"/>
  <c r="B5" i="14"/>
  <c r="B6" i="1"/>
  <c r="B28" s="1"/>
  <c r="B36" s="1"/>
  <c r="C6"/>
  <c r="D6"/>
  <c r="E6"/>
  <c r="F8"/>
  <c r="F9"/>
  <c r="F10"/>
  <c r="F11"/>
  <c r="F12"/>
  <c r="F13"/>
  <c r="F14"/>
  <c r="F15"/>
  <c r="F16"/>
  <c r="F17"/>
  <c r="F18"/>
  <c r="F19"/>
  <c r="B20"/>
  <c r="C20"/>
  <c r="C28" s="1"/>
  <c r="C36" s="1"/>
  <c r="D20"/>
  <c r="E20"/>
  <c r="F20" s="1"/>
  <c r="F21"/>
  <c r="F22"/>
  <c r="F23"/>
  <c r="F24"/>
  <c r="F25"/>
  <c r="F27"/>
  <c r="D28"/>
  <c r="D36" s="1"/>
  <c r="B29"/>
  <c r="E29"/>
  <c r="F29" s="1"/>
  <c r="F30"/>
  <c r="F31"/>
  <c r="F32"/>
  <c r="F34"/>
  <c r="F35"/>
  <c r="B11" i="7"/>
  <c r="B5" s="1"/>
  <c r="G6" i="2"/>
  <c r="G8"/>
  <c r="G9"/>
  <c r="G10"/>
  <c r="G11"/>
  <c r="G12"/>
  <c r="G13"/>
  <c r="G14"/>
  <c r="G15"/>
  <c r="G16"/>
  <c r="G17"/>
  <c r="G18"/>
  <c r="G19"/>
  <c r="G20"/>
  <c r="G21"/>
  <c r="G22"/>
  <c r="G23"/>
  <c r="C26"/>
  <c r="C32" s="1"/>
  <c r="D26"/>
  <c r="D32" s="1"/>
  <c r="E26"/>
  <c r="E32" s="1"/>
  <c r="F26"/>
  <c r="F32" s="1"/>
  <c r="C27"/>
  <c r="G27" s="1"/>
  <c r="G28"/>
  <c r="G29"/>
  <c r="G31"/>
  <c r="C5" i="8"/>
  <c r="C11" i="9"/>
  <c r="C6" s="1"/>
  <c r="B23" i="10"/>
  <c r="D23"/>
  <c r="F6" i="15"/>
  <c r="F6" i="16"/>
  <c r="E28" i="1" l="1"/>
  <c r="G32" i="2"/>
  <c r="F28" i="1"/>
  <c r="E36"/>
  <c r="F36" s="1"/>
  <c r="G26" i="2"/>
</calcChain>
</file>

<file path=xl/sharedStrings.xml><?xml version="1.0" encoding="utf-8"?>
<sst xmlns="http://schemas.openxmlformats.org/spreadsheetml/2006/main" count="2732" uniqueCount="1846">
  <si>
    <r>
      <t xml:space="preserve">  </t>
    </r>
    <r>
      <rPr>
        <sz val="10"/>
        <rFont val="宋体"/>
        <family val="3"/>
        <charset val="134"/>
      </rPr>
      <t>新菜地开发建设基金及对应专项债务收入安排的支出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</si>
  <si>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大中型水库库区基金及对应专项债务收入安排的支出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</si>
  <si>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三峡水库库区基金支出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</si>
  <si>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南水北调工程基金及对应专项债务收入安排的支出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</si>
  <si>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国家重大水利工程建设基金及对应专项债务收入安排的支出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</si>
  <si>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水土保持补偿费安排的支出</t>
    </r>
    <r>
      <rPr>
        <sz val="10"/>
        <rFont val="宋体"/>
        <family val="3"/>
        <charset val="134"/>
      </rPr>
      <t/>
    </r>
    <phoneticPr fontId="1" type="noConversion"/>
  </si>
  <si>
    <t>交通运输支出</t>
  </si>
  <si>
    <r>
      <t xml:space="preserve">  </t>
    </r>
    <r>
      <rPr>
        <sz val="10"/>
        <rFont val="宋体"/>
        <family val="3"/>
        <charset val="134"/>
      </rPr>
      <t>铁路运输</t>
    </r>
    <r>
      <rPr>
        <sz val="10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</si>
  <si>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铁路资产变现收入安排的支出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</si>
  <si>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海南省高等级公路车辆通行附加费及对应专项债务收入安排的支出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</si>
  <si>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车辆通行费及对应专项债务收入安排的支出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</si>
  <si>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港口建设费及对应专项债务收入安排的支出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</si>
  <si>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铁路建设基金支出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</si>
  <si>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船舶油污损害赔偿基金支出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</si>
  <si>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民航发展基金支出</t>
    </r>
    <r>
      <rPr>
        <sz val="10"/>
        <rFont val="宋体"/>
        <family val="3"/>
        <charset val="134"/>
      </rPr>
      <t/>
    </r>
    <phoneticPr fontId="1" type="noConversion"/>
  </si>
  <si>
    <t>资源勘探信息等支出</t>
  </si>
  <si>
    <r>
      <t xml:space="preserve">  </t>
    </r>
    <r>
      <rPr>
        <sz val="10"/>
        <rFont val="宋体"/>
        <family val="3"/>
        <charset val="134"/>
      </rPr>
      <t>工业和信息产业监管</t>
    </r>
    <r>
      <rPr>
        <sz val="10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</si>
  <si>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无线电频率占用费安排的支出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</si>
  <si>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散装水泥专项资金及对应专项债务收入安排的支出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</si>
  <si>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新型墙体材料专项基金及对应专项债务收入安排的支出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</si>
  <si>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农网还贷资金支出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</si>
  <si>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电力改革预留资产变现收入安排的支出</t>
    </r>
    <r>
      <rPr>
        <sz val="10"/>
        <rFont val="宋体"/>
        <family val="3"/>
        <charset val="134"/>
      </rPr>
      <t/>
    </r>
    <phoneticPr fontId="1" type="noConversion"/>
  </si>
  <si>
    <t>商业服务业等支出</t>
  </si>
  <si>
    <r>
      <t xml:space="preserve">  </t>
    </r>
    <r>
      <rPr>
        <sz val="10"/>
        <rFont val="宋体"/>
        <family val="3"/>
        <charset val="134"/>
      </rPr>
      <t>旅游发展基金支出</t>
    </r>
    <r>
      <rPr>
        <sz val="10"/>
        <rFont val="宋体"/>
        <family val="3"/>
        <charset val="134"/>
      </rPr>
      <t/>
    </r>
    <phoneticPr fontId="1" type="noConversion"/>
  </si>
  <si>
    <t>金融支出</t>
  </si>
  <si>
    <r>
      <t xml:space="preserve">  </t>
    </r>
    <r>
      <rPr>
        <sz val="10"/>
        <rFont val="宋体"/>
        <family val="3"/>
        <charset val="134"/>
      </rPr>
      <t>金融调控支出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</si>
  <si>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中央特别国债经营基金支出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</si>
  <si>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中央特别国债经营基金财务支出</t>
    </r>
    <r>
      <rPr>
        <sz val="10"/>
        <rFont val="宋体"/>
        <family val="3"/>
        <charset val="134"/>
      </rPr>
      <t/>
    </r>
    <phoneticPr fontId="1" type="noConversion"/>
  </si>
  <si>
    <t>其他支出</t>
  </si>
  <si>
    <r>
      <t xml:space="preserve">  </t>
    </r>
    <r>
      <rPr>
        <sz val="10"/>
        <rFont val="宋体"/>
        <family val="3"/>
        <charset val="134"/>
      </rPr>
      <t>彩票发行销售机构业务费安排的支出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</si>
  <si>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彩票公益金及对应专项债务收入安排的支出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</si>
  <si>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烟草企业上缴专项收入安排的支出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</si>
  <si>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其他政府性基金及对应专项债务收入安排的支出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</si>
  <si>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t>债务付息支出</t>
  </si>
  <si>
    <r>
      <t xml:space="preserve">  </t>
    </r>
    <r>
      <rPr>
        <sz val="10"/>
        <rFont val="宋体"/>
        <family val="3"/>
        <charset val="134"/>
      </rPr>
      <t>地方政府专项债务付息支出</t>
    </r>
    <r>
      <rPr>
        <sz val="10"/>
        <rFont val="宋体"/>
        <family val="3"/>
        <charset val="134"/>
      </rPr>
      <t/>
    </r>
    <phoneticPr fontId="1" type="noConversion"/>
  </si>
  <si>
    <r>
      <t>附表</t>
    </r>
    <r>
      <rPr>
        <sz val="11"/>
        <rFont val="Times New Roman"/>
        <family val="1"/>
      </rPr>
      <t>10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</si>
  <si>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政府性基金转移支付决算表</t>
    </r>
    <r>
      <rPr>
        <b/>
        <sz val="18"/>
        <rFont val="宋体"/>
        <family val="3"/>
        <charset val="134"/>
      </rPr>
      <t/>
    </r>
    <phoneticPr fontId="1" type="noConversion"/>
  </si>
  <si>
    <t>单位：万元</t>
  </si>
  <si>
    <t>决算数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</si>
  <si>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</si>
  <si>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</si>
  <si>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</si>
  <si>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</si>
  <si>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</si>
  <si>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</si>
  <si>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政府性资金下级上解收入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</si>
  <si>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</si>
  <si>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</si>
  <si>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</si>
  <si>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</si>
  <si>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</si>
  <si>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r>
      <t xml:space="preserve">  1.</t>
    </r>
    <r>
      <rPr>
        <sz val="10"/>
        <rFont val="宋体"/>
        <family val="3"/>
        <charset val="134"/>
      </rPr>
      <t>一般公共预算调入</t>
    </r>
    <r>
      <rPr>
        <sz val="10"/>
        <rFont val="宋体"/>
        <family val="3"/>
        <charset val="134"/>
      </rPr>
      <t/>
    </r>
    <phoneticPr fontId="1" type="noConversion"/>
  </si>
  <si>
    <r>
      <t xml:space="preserve">  2.</t>
    </r>
    <r>
      <rPr>
        <sz val="10"/>
        <rFont val="宋体"/>
        <family val="3"/>
        <charset val="134"/>
      </rPr>
      <t>调入专项收入</t>
    </r>
    <r>
      <rPr>
        <sz val="10"/>
        <rFont val="宋体"/>
        <family val="3"/>
        <charset val="134"/>
      </rPr>
      <t/>
    </r>
    <phoneticPr fontId="1" type="noConversion"/>
  </si>
  <si>
    <r>
      <t xml:space="preserve">  3.</t>
    </r>
    <r>
      <rPr>
        <sz val="10"/>
        <rFont val="宋体"/>
        <family val="3"/>
        <charset val="134"/>
      </rPr>
      <t>其他调入</t>
    </r>
    <r>
      <rPr>
        <sz val="10"/>
        <rFont val="宋体"/>
        <family val="3"/>
        <charset val="134"/>
      </rPr>
      <t/>
    </r>
    <phoneticPr fontId="1" type="noConversion"/>
  </si>
  <si>
    <t>债务收入</t>
  </si>
  <si>
    <t>债务还本支出</t>
  </si>
  <si>
    <r>
      <t xml:space="preserve">   </t>
    </r>
    <r>
      <rPr>
        <sz val="10"/>
        <rFont val="宋体"/>
        <family val="3"/>
        <charset val="134"/>
      </rPr>
      <t>地方政府债务收入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</si>
  <si>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地方政府债务专项还本支出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</si>
  <si>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   </t>
    </r>
    <r>
      <rPr>
        <sz val="10"/>
        <rFont val="宋体"/>
        <family val="3"/>
        <charset val="134"/>
      </rPr>
      <t>专项债务收入</t>
    </r>
    <r>
      <rPr>
        <sz val="10"/>
        <rFont val="宋体"/>
        <family val="3"/>
        <charset val="134"/>
      </rPr>
      <t/>
    </r>
    <phoneticPr fontId="1" type="noConversion"/>
  </si>
  <si>
    <t>债务转贷收入</t>
  </si>
  <si>
    <t>债务转贷支出</t>
  </si>
  <si>
    <r>
      <t xml:space="preserve">   </t>
    </r>
    <r>
      <rPr>
        <sz val="10"/>
        <rFont val="宋体"/>
        <family val="3"/>
        <charset val="134"/>
      </rPr>
      <t>地方政府专项债务转贷收入</t>
    </r>
    <r>
      <rPr>
        <sz val="10"/>
        <rFont val="宋体"/>
        <family val="3"/>
        <charset val="134"/>
      </rPr>
      <t/>
    </r>
    <phoneticPr fontId="1" type="noConversion"/>
  </si>
  <si>
    <t>政府性基金省补助计划单列市收入</t>
  </si>
  <si>
    <t>政府性基金计划单列市上解省支出</t>
  </si>
  <si>
    <t>政府性基金计划单列市上解省收入</t>
  </si>
  <si>
    <t>政府性基金计划单列市上解省支出</t>
  </si>
  <si>
    <t>待偿债置换专项债券结余</t>
  </si>
  <si>
    <t>政府性基金年终结余</t>
  </si>
  <si>
    <t>收　　入　　总　　计　</t>
  </si>
  <si>
    <r>
      <t>支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出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总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计</t>
    </r>
    <r>
      <rPr>
        <b/>
        <sz val="10"/>
        <rFont val="宋体"/>
        <family val="3"/>
        <charset val="134"/>
      </rPr>
      <t/>
    </r>
    <phoneticPr fontId="1" type="noConversion"/>
  </si>
  <si>
    <r>
      <t>附表</t>
    </r>
    <r>
      <rPr>
        <sz val="11"/>
        <rFont val="Times New Roman"/>
        <family val="1"/>
      </rPr>
      <t>11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</si>
  <si>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国有资本经营预算收入决算表</t>
    </r>
    <r>
      <rPr>
        <b/>
        <sz val="18"/>
        <rFont val="宋体"/>
        <family val="3"/>
        <charset val="134"/>
      </rPr>
      <t/>
    </r>
    <phoneticPr fontId="1" type="noConversion"/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</si>
  <si>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r>
      <rPr>
        <sz val="11"/>
        <rFont val="宋体"/>
        <family val="3"/>
        <charset val="134"/>
      </rPr>
      <t/>
    </r>
    <phoneticPr fontId="1" type="noConversion"/>
  </si>
  <si>
    <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family val="3"/>
        <charset val="134"/>
      </rPr>
      <t>目</t>
    </r>
    <r>
      <rPr>
        <b/>
        <sz val="11"/>
        <rFont val="宋体"/>
        <family val="3"/>
        <charset val="134"/>
      </rPr>
      <t/>
    </r>
    <phoneticPr fontId="1" type="noConversion"/>
  </si>
  <si>
    <t>决算数</t>
  </si>
  <si>
    <t>利润收入</t>
  </si>
  <si>
    <t>其他国有资本经营预算收入</t>
  </si>
  <si>
    <t>本年收入合计</t>
  </si>
  <si>
    <t>上年结转</t>
  </si>
  <si>
    <t>收入总计</t>
  </si>
  <si>
    <t>备注：此表无数据</t>
  </si>
  <si>
    <r>
      <t>附表</t>
    </r>
    <r>
      <rPr>
        <sz val="11"/>
        <rFont val="Times New Roman"/>
        <family val="1"/>
      </rPr>
      <t>12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</si>
  <si>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国有资本经营预算支出决算表</t>
    </r>
    <r>
      <rPr>
        <b/>
        <sz val="18"/>
        <rFont val="宋体"/>
        <family val="3"/>
        <charset val="134"/>
      </rPr>
      <t/>
    </r>
    <phoneticPr fontId="1" type="noConversion"/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</si>
  <si>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r>
      <rPr>
        <sz val="11"/>
        <rFont val="宋体"/>
        <family val="3"/>
        <charset val="134"/>
      </rPr>
      <t/>
    </r>
    <phoneticPr fontId="1" type="noConversion"/>
  </si>
  <si>
    <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family val="3"/>
        <charset val="134"/>
      </rPr>
      <t>目</t>
    </r>
    <r>
      <rPr>
        <b/>
        <sz val="11"/>
        <rFont val="宋体"/>
        <family val="3"/>
        <charset val="134"/>
      </rPr>
      <t/>
    </r>
    <phoneticPr fontId="1" type="noConversion"/>
  </si>
  <si>
    <t>一、城乡社区等支出</t>
  </si>
  <si>
    <t>公益性设施投资补助支出</t>
  </si>
  <si>
    <t>二、资源勘探信息等支出</t>
  </si>
  <si>
    <t>其他国有资本经营预算支出</t>
  </si>
  <si>
    <t>三、商业服务业等支出</t>
  </si>
  <si>
    <t>其他国有资本经营预算支出</t>
  </si>
  <si>
    <t>四、其他支出</t>
  </si>
  <si>
    <r>
      <t xml:space="preserve">      </t>
    </r>
    <r>
      <rPr>
        <sz val="11"/>
        <rFont val="宋体"/>
        <family val="3"/>
        <charset val="134"/>
      </rPr>
      <t>其他国有资本经营预算支出</t>
    </r>
    <r>
      <rPr>
        <sz val="11"/>
        <rFont val="宋体"/>
        <family val="3"/>
        <charset val="134"/>
      </rPr>
      <t/>
    </r>
    <phoneticPr fontId="1" type="noConversion"/>
  </si>
  <si>
    <t>本年支出合计</t>
  </si>
  <si>
    <t>备注：此表无数据</t>
  </si>
  <si>
    <r>
      <t>附表</t>
    </r>
    <r>
      <rPr>
        <sz val="11"/>
        <rFont val="Times New Roman"/>
        <family val="1"/>
      </rPr>
      <t>13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</si>
  <si>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社会保险基金收入决算表</t>
    </r>
    <r>
      <rPr>
        <b/>
        <sz val="18"/>
        <rFont val="宋体"/>
        <family val="3"/>
        <charset val="134"/>
      </rPr>
      <t/>
    </r>
    <phoneticPr fontId="1" type="noConversion"/>
  </si>
  <si>
    <t>单位：万元</t>
  </si>
  <si>
    <t>项目</t>
  </si>
  <si>
    <t>决算数</t>
  </si>
  <si>
    <t>社会保险基金收入</t>
  </si>
  <si>
    <t>一、企业职工基本养老保险基金收入</t>
  </si>
  <si>
    <t>二、机关事业单位基本养老保险基金收入</t>
  </si>
  <si>
    <t>三、城乡居民基本养老保险基金收入</t>
  </si>
  <si>
    <t>四、城镇职工基本医疗保险基金收入</t>
  </si>
  <si>
    <t>五、居民基本医疗保险基金收入</t>
  </si>
  <si>
    <t>六、工伤保险基金收入</t>
  </si>
  <si>
    <t>七、失业保险基金收入</t>
  </si>
  <si>
    <t>八、生育保险基金收入</t>
  </si>
  <si>
    <r>
      <t>附表</t>
    </r>
    <r>
      <rPr>
        <sz val="11"/>
        <rFont val="Times New Roman"/>
        <family val="1"/>
      </rPr>
      <t>14</t>
    </r>
    <phoneticPr fontId="1" type="noConversion"/>
  </si>
  <si>
    <t>支出</t>
  </si>
  <si>
    <t>社会保险基金支出</t>
  </si>
  <si>
    <t>一、企业职工基本养老保险基金支出</t>
  </si>
  <si>
    <t>二、机关事业单位基本养老保险基金支出</t>
  </si>
  <si>
    <t>三、城乡居民基本养老保险基金支出</t>
  </si>
  <si>
    <t>四、城镇职工基本医疗保险基金支出</t>
  </si>
  <si>
    <t>五、居民基本医疗保险基金支出</t>
  </si>
  <si>
    <t>六、工伤保险基金支出</t>
  </si>
  <si>
    <t>七、失业保险基金支出</t>
  </si>
  <si>
    <t>八、生育保险基金支出</t>
  </si>
  <si>
    <r>
      <t>附表</t>
    </r>
    <r>
      <rPr>
        <sz val="11"/>
        <rFont val="宋体"/>
        <family val="3"/>
        <charset val="134"/>
      </rPr>
      <t>15</t>
    </r>
    <r>
      <rPr>
        <sz val="11"/>
        <rFont val="Times New Roman"/>
        <family val="1"/>
      </rPr>
      <t/>
    </r>
    <phoneticPr fontId="1" type="noConversion"/>
  </si>
  <si>
    <r>
      <t>2016</t>
    </r>
    <r>
      <rPr>
        <b/>
        <sz val="18"/>
        <rFont val="华文中宋"/>
        <family val="3"/>
        <charset val="134"/>
      </rPr>
      <t>年底政府性一般债务限额和余额情况表</t>
    </r>
    <r>
      <rPr>
        <b/>
        <sz val="18"/>
        <rFont val="华文中宋"/>
        <family val="3"/>
        <charset val="134"/>
      </rPr>
      <t/>
    </r>
    <phoneticPr fontId="1" type="noConversion"/>
  </si>
  <si>
    <r>
      <t>区</t>
    </r>
    <r>
      <rPr>
        <b/>
        <sz val="11"/>
        <rFont val="Times New Roman"/>
        <family val="1"/>
      </rPr>
      <t xml:space="preserve">  </t>
    </r>
    <r>
      <rPr>
        <b/>
        <sz val="11"/>
        <rFont val="方正新书宋简体"/>
        <charset val="134"/>
      </rPr>
      <t>域</t>
    </r>
    <r>
      <rPr>
        <b/>
        <sz val="11"/>
        <rFont val="方正新书宋简体"/>
        <charset val="134"/>
      </rPr>
      <t/>
    </r>
    <phoneticPr fontId="1" type="noConversion"/>
  </si>
  <si>
    <t>政府债务限额</t>
  </si>
  <si>
    <t>一般债务</t>
  </si>
  <si>
    <t>期初余额</t>
  </si>
  <si>
    <t>当期增加</t>
  </si>
  <si>
    <t>当期减少</t>
  </si>
  <si>
    <t>期末余额</t>
  </si>
  <si>
    <t>印台区</t>
  </si>
  <si>
    <r>
      <t>附表</t>
    </r>
    <r>
      <rPr>
        <sz val="11"/>
        <rFont val="宋体"/>
        <family val="3"/>
        <charset val="134"/>
      </rPr>
      <t>16</t>
    </r>
    <r>
      <rPr>
        <sz val="11"/>
        <rFont val="Times New Roman"/>
        <family val="1"/>
      </rPr>
      <t/>
    </r>
    <phoneticPr fontId="1" type="noConversion"/>
  </si>
  <si>
    <r>
      <t>2016</t>
    </r>
    <r>
      <rPr>
        <b/>
        <sz val="18"/>
        <rFont val="华文中宋"/>
        <family val="3"/>
        <charset val="134"/>
      </rPr>
      <t>年底政府性专项债务限额和余额情况表</t>
    </r>
    <r>
      <rPr>
        <b/>
        <sz val="18"/>
        <rFont val="华文中宋"/>
        <family val="3"/>
        <charset val="134"/>
      </rPr>
      <t/>
    </r>
    <phoneticPr fontId="1" type="noConversion"/>
  </si>
  <si>
    <r>
      <t>区</t>
    </r>
    <r>
      <rPr>
        <b/>
        <sz val="11"/>
        <rFont val="Times New Roman"/>
        <family val="1"/>
      </rPr>
      <t xml:space="preserve">  </t>
    </r>
    <r>
      <rPr>
        <b/>
        <sz val="11"/>
        <rFont val="方正新书宋简体"/>
        <charset val="134"/>
      </rPr>
      <t>域</t>
    </r>
    <r>
      <rPr>
        <b/>
        <sz val="11"/>
        <rFont val="方正新书宋简体"/>
        <charset val="134"/>
      </rPr>
      <t/>
    </r>
    <phoneticPr fontId="1" type="noConversion"/>
  </si>
  <si>
    <t>专项债务</t>
  </si>
  <si>
    <r>
      <t>附件</t>
    </r>
    <r>
      <rPr>
        <sz val="11"/>
        <rFont val="Times New Roman"/>
        <family val="1"/>
      </rPr>
      <t>17</t>
    </r>
    <phoneticPr fontId="1" type="noConversion"/>
  </si>
  <si>
    <r>
      <t>2016</t>
    </r>
    <r>
      <rPr>
        <b/>
        <sz val="18"/>
        <rFont val="宋体"/>
        <family val="3"/>
        <charset val="134"/>
      </rPr>
      <t>年印台区</t>
    </r>
    <r>
      <rPr>
        <b/>
        <sz val="18"/>
        <rFont val="宋体"/>
        <family val="3"/>
        <charset val="134"/>
      </rPr>
      <t>政府性债务余额变动表</t>
    </r>
    <r>
      <rPr>
        <b/>
        <sz val="18"/>
        <rFont val="宋体"/>
        <family val="3"/>
        <charset val="134"/>
      </rPr>
      <t/>
    </r>
    <phoneticPr fontId="1" type="noConversion"/>
  </si>
  <si>
    <t>政府性债务合计</t>
  </si>
  <si>
    <t>政府债务</t>
  </si>
  <si>
    <t>政府或有债务</t>
  </si>
  <si>
    <r>
      <t>区</t>
    </r>
    <r>
      <rPr>
        <b/>
        <sz val="9"/>
        <rFont val="Times New Roman"/>
        <family val="1"/>
      </rPr>
      <t xml:space="preserve">  </t>
    </r>
    <r>
      <rPr>
        <b/>
        <sz val="9"/>
        <rFont val="方正新书宋简体"/>
        <charset val="134"/>
      </rPr>
      <t>域</t>
    </r>
    <r>
      <rPr>
        <b/>
        <sz val="9"/>
        <rFont val="方正新书宋简体"/>
        <charset val="134"/>
      </rPr>
      <t/>
    </r>
    <phoneticPr fontId="1" type="noConversion"/>
  </si>
  <si>
    <r>
      <t>小</t>
    </r>
    <r>
      <rPr>
        <b/>
        <sz val="9"/>
        <rFont val="Times New Roman"/>
        <family val="1"/>
      </rPr>
      <t xml:space="preserve">    </t>
    </r>
    <r>
      <rPr>
        <b/>
        <sz val="9"/>
        <rFont val="方正新书宋简体"/>
        <charset val="134"/>
      </rPr>
      <t>计</t>
    </r>
    <r>
      <rPr>
        <b/>
        <sz val="9"/>
        <rFont val="方正新书宋简体"/>
        <charset val="134"/>
      </rPr>
      <t/>
    </r>
    <phoneticPr fontId="1" type="noConversion"/>
  </si>
  <si>
    <r>
      <t>附表</t>
    </r>
    <r>
      <rPr>
        <sz val="10.5"/>
        <rFont val="Times New Roman"/>
        <family val="1"/>
      </rPr>
      <t>1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</si>
  <si>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一般公共预算收入决算表</t>
    </r>
    <r>
      <rPr>
        <b/>
        <sz val="18"/>
        <rFont val="Times New Roman"/>
        <family val="1"/>
      </rPr>
      <t/>
    </r>
    <phoneticPr fontId="1" type="noConversion"/>
  </si>
  <si>
    <t>单位：万元</t>
  </si>
  <si>
    <r>
      <t>项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目</t>
    </r>
    <r>
      <rPr>
        <b/>
        <sz val="11"/>
        <rFont val="Times New Roman"/>
        <family val="1"/>
      </rPr>
      <t/>
    </r>
    <phoneticPr fontId="1" type="noConversion"/>
  </si>
  <si>
    <r>
      <t>2015</t>
    </r>
    <r>
      <rPr>
        <b/>
        <sz val="11"/>
        <rFont val="宋体"/>
        <family val="3"/>
        <charset val="134"/>
      </rPr>
      <t>年决算数</t>
    </r>
    <r>
      <rPr>
        <b/>
        <sz val="11"/>
        <rFont val="Times New Roman"/>
        <family val="1"/>
      </rPr>
      <t/>
    </r>
    <phoneticPr fontId="1" type="noConversion"/>
  </si>
  <si>
    <r>
      <t>2016</t>
    </r>
    <r>
      <rPr>
        <b/>
        <sz val="11"/>
        <rFont val="宋体"/>
        <family val="3"/>
        <charset val="134"/>
      </rPr>
      <t>年</t>
    </r>
    <r>
      <rPr>
        <b/>
        <sz val="11"/>
        <rFont val="Times New Roman"/>
        <family val="1"/>
      </rPr>
      <t xml:space="preserve">        </t>
    </r>
    <phoneticPr fontId="1" type="noConversion"/>
  </si>
  <si>
    <r>
      <t>2016</t>
    </r>
    <r>
      <rPr>
        <b/>
        <sz val="11"/>
        <rFont val="宋体"/>
        <family val="3"/>
        <charset val="134"/>
      </rPr>
      <t>年较</t>
    </r>
    <r>
      <rPr>
        <b/>
        <sz val="11"/>
        <rFont val="宋体"/>
        <family val="3"/>
        <charset val="134"/>
      </rPr>
      <t>2015</t>
    </r>
    <r>
      <rPr>
        <b/>
        <sz val="11"/>
        <rFont val="宋体"/>
        <family val="3"/>
        <charset val="134"/>
      </rPr>
      <t>年决算数</t>
    </r>
    <r>
      <rPr>
        <b/>
        <sz val="11"/>
        <rFont val="宋体"/>
        <family val="3"/>
        <charset val="134"/>
      </rPr>
      <t>+</t>
    </r>
    <r>
      <rPr>
        <b/>
        <sz val="11"/>
        <rFont val="宋体"/>
        <family val="3"/>
        <charset val="134"/>
      </rPr>
      <t>、</t>
    </r>
    <r>
      <rPr>
        <b/>
        <sz val="11"/>
        <rFont val="宋体"/>
        <family val="3"/>
        <charset val="134"/>
      </rPr>
      <t>-%</t>
    </r>
    <r>
      <rPr>
        <b/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</si>
  <si>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预算数</t>
    </r>
    <r>
      <rPr>
        <sz val="11"/>
        <rFont val="Times New Roman"/>
        <family val="1"/>
      </rPr>
      <t/>
    </r>
    <phoneticPr fontId="1" type="noConversion"/>
  </si>
  <si>
    <t>调整预算数</t>
  </si>
  <si>
    <t>决算数</t>
  </si>
  <si>
    <t>一、各项税收</t>
  </si>
  <si>
    <r>
      <t xml:space="preserve">      </t>
    </r>
    <r>
      <rPr>
        <sz val="11"/>
        <rFont val="宋体"/>
        <family val="3"/>
        <charset val="134"/>
      </rPr>
      <t>增值税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</si>
  <si>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营业税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</si>
  <si>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企业所得税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</si>
  <si>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个人所得税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</si>
  <si>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资源税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</si>
  <si>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城市维护建设税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</si>
  <si>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房产税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</si>
  <si>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印花税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</si>
  <si>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城镇土地使用税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</si>
  <si>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土地增值税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</si>
  <si>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车船税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</si>
  <si>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耕地占用税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</si>
  <si>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契税</t>
    </r>
    <r>
      <rPr>
        <sz val="11"/>
        <rFont val="Times New Roman"/>
        <family val="1"/>
      </rPr>
      <t/>
    </r>
    <phoneticPr fontId="1" type="noConversion"/>
  </si>
  <si>
    <t>二、非税收入</t>
  </si>
  <si>
    <r>
      <t xml:space="preserve">      </t>
    </r>
    <r>
      <rPr>
        <sz val="11"/>
        <rFont val="宋体"/>
        <family val="3"/>
        <charset val="134"/>
      </rPr>
      <t>行政事业性收费收入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</si>
  <si>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罚没收入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</si>
  <si>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国有资本经营收入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</si>
  <si>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国有资源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资产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有偿使用收入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</si>
  <si>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专项收入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</si>
  <si>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政府性住房基金收入</t>
    </r>
    <r>
      <rPr>
        <sz val="11"/>
        <rFont val="Times New Roman"/>
        <family val="1"/>
      </rPr>
      <t/>
    </r>
    <phoneticPr fontId="1" type="noConversion"/>
  </si>
  <si>
    <r>
      <t xml:space="preserve">      </t>
    </r>
    <r>
      <rPr>
        <sz val="11"/>
        <rFont val="宋体"/>
        <family val="3"/>
        <charset val="134"/>
      </rPr>
      <t>其他收入</t>
    </r>
    <r>
      <rPr>
        <sz val="11"/>
        <rFont val="Times New Roman"/>
        <family val="1"/>
      </rPr>
      <t/>
    </r>
    <phoneticPr fontId="1" type="noConversion"/>
  </si>
  <si>
    <r>
      <t>收入合计</t>
    </r>
    <r>
      <rPr>
        <sz val="12"/>
        <rFont val="Times New Roman"/>
        <family val="1"/>
      </rPr>
      <t/>
    </r>
    <phoneticPr fontId="1" type="noConversion"/>
  </si>
  <si>
    <t>中省补助收入</t>
  </si>
  <si>
    <r>
      <t xml:space="preserve">    </t>
    </r>
    <r>
      <rPr>
        <sz val="11"/>
        <rFont val="宋体"/>
        <family val="3"/>
        <charset val="134"/>
      </rPr>
      <t>税收返还补助</t>
    </r>
    <r>
      <rPr>
        <sz val="11"/>
        <rFont val="Times New Roman"/>
        <family val="1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</si>
  <si>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各类转移支付补助</t>
    </r>
    <r>
      <rPr>
        <sz val="11"/>
        <rFont val="Times New Roman"/>
        <family val="1"/>
      </rPr>
      <t/>
    </r>
    <phoneticPr fontId="1" type="noConversion"/>
  </si>
  <si>
    <t>地方政府债券转贷收入</t>
  </si>
  <si>
    <t>待偿债置换一般债券上年结余</t>
  </si>
  <si>
    <t>调入资金</t>
  </si>
  <si>
    <t>上年结余收入</t>
  </si>
  <si>
    <t>收入总计</t>
  </si>
  <si>
    <r>
      <t>附表</t>
    </r>
    <r>
      <rPr>
        <sz val="10.5"/>
        <rFont val="Times New Roman"/>
        <family val="1"/>
      </rPr>
      <t>2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</si>
  <si>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年铜川印台区</t>
    </r>
    <r>
      <rPr>
        <b/>
        <sz val="18"/>
        <rFont val="宋体"/>
        <family val="3"/>
        <charset val="134"/>
      </rPr>
      <t>一般公共预算支出决算表</t>
    </r>
    <r>
      <rPr>
        <b/>
        <sz val="18"/>
        <rFont val="Times New Roman"/>
        <family val="1"/>
      </rPr>
      <t/>
    </r>
    <phoneticPr fontId="1" type="noConversion"/>
  </si>
  <si>
    <t>单位：万元</t>
  </si>
  <si>
    <t>备注</t>
  </si>
  <si>
    <r>
      <t>项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family val="3"/>
        <charset val="134"/>
      </rPr>
      <t>目</t>
    </r>
    <r>
      <rPr>
        <b/>
        <sz val="11"/>
        <rFont val="Times New Roman"/>
        <family val="1"/>
      </rPr>
      <t/>
    </r>
    <phoneticPr fontId="1" type="noConversion"/>
  </si>
  <si>
    <r>
      <t xml:space="preserve">  2015</t>
    </r>
    <r>
      <rPr>
        <b/>
        <sz val="11"/>
        <rFont val="宋体"/>
        <family val="3"/>
        <charset val="134"/>
      </rPr>
      <t>年决算数</t>
    </r>
    <r>
      <rPr>
        <b/>
        <sz val="11"/>
        <rFont val="Times New Roman"/>
        <family val="1"/>
      </rPr>
      <t/>
    </r>
    <phoneticPr fontId="1" type="noConversion"/>
  </si>
  <si>
    <r>
      <t>2016</t>
    </r>
    <r>
      <rPr>
        <b/>
        <sz val="11"/>
        <rFont val="宋体"/>
        <family val="3"/>
        <charset val="134"/>
      </rPr>
      <t>年</t>
    </r>
    <r>
      <rPr>
        <b/>
        <sz val="11"/>
        <rFont val="Times New Roman"/>
        <family val="1"/>
      </rPr>
      <t/>
    </r>
    <phoneticPr fontId="1" type="noConversion"/>
  </si>
  <si>
    <r>
      <t>2016</t>
    </r>
    <r>
      <rPr>
        <b/>
        <sz val="11"/>
        <rFont val="宋体"/>
        <family val="3"/>
        <charset val="134"/>
      </rPr>
      <t>年较</t>
    </r>
    <r>
      <rPr>
        <b/>
        <sz val="11"/>
        <rFont val="宋体"/>
        <family val="3"/>
        <charset val="134"/>
      </rPr>
      <t>2015</t>
    </r>
    <r>
      <rPr>
        <b/>
        <sz val="11"/>
        <rFont val="宋体"/>
        <family val="3"/>
        <charset val="134"/>
      </rPr>
      <t>年决算数</t>
    </r>
    <r>
      <rPr>
        <b/>
        <sz val="11"/>
        <rFont val="宋体"/>
        <family val="3"/>
        <charset val="134"/>
      </rPr>
      <t>+</t>
    </r>
    <r>
      <rPr>
        <b/>
        <sz val="11"/>
        <rFont val="宋体"/>
        <family val="3"/>
        <charset val="134"/>
      </rPr>
      <t>、</t>
    </r>
    <r>
      <rPr>
        <b/>
        <sz val="11"/>
        <rFont val="宋体"/>
        <family val="3"/>
        <charset val="134"/>
      </rPr>
      <t>-%</t>
    </r>
    <r>
      <rPr>
        <b/>
        <sz val="11"/>
        <rFont val="Times New Roman"/>
        <family val="1"/>
      </rPr>
      <t/>
    </r>
    <phoneticPr fontId="1" type="noConversion"/>
  </si>
  <si>
    <t>备注</t>
  </si>
  <si>
    <t>预算数</t>
  </si>
  <si>
    <t>调整预算数</t>
  </si>
  <si>
    <t>决算数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</si>
  <si>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</si>
  <si>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</si>
  <si>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</si>
  <si>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</si>
  <si>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</si>
  <si>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</si>
  <si>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</si>
  <si>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</si>
  <si>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</si>
  <si>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</si>
  <si>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</si>
  <si>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</si>
  <si>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</si>
  <si>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</si>
  <si>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</si>
  <si>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</si>
  <si>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</si>
  <si>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十八、国债还本付息支出</t>
  </si>
  <si>
    <t>十九、预备费</t>
  </si>
  <si>
    <t>二十、其他支出</t>
  </si>
  <si>
    <t>支出合计</t>
  </si>
  <si>
    <t>上解中省支出</t>
  </si>
  <si>
    <t>　　专项上解支出</t>
  </si>
  <si>
    <t>地方政府债券还本支出</t>
  </si>
  <si>
    <t>安排预算稳定调节基金</t>
  </si>
  <si>
    <t>年终结余</t>
  </si>
  <si>
    <t>支出总计</t>
  </si>
  <si>
    <r>
      <t>附表</t>
    </r>
    <r>
      <rPr>
        <sz val="10.5"/>
        <rFont val="Times New Roman"/>
        <family val="1"/>
      </rPr>
      <t>3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</si>
  <si>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年铜川市印台区本级</t>
    </r>
    <r>
      <rPr>
        <b/>
        <sz val="18"/>
        <rFont val="宋体"/>
        <family val="3"/>
        <charset val="134"/>
      </rPr>
      <t>一般公共预算支出决算表</t>
    </r>
    <r>
      <rPr>
        <b/>
        <sz val="18"/>
        <rFont val="Times New Roman"/>
        <family val="1"/>
      </rPr>
      <t/>
    </r>
    <phoneticPr fontId="1" type="noConversion"/>
  </si>
  <si>
    <t>（按功能分类）</t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</si>
  <si>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r>
      <rPr>
        <sz val="11"/>
        <rFont val="Times New Roman"/>
        <family val="1"/>
      </rPr>
      <t/>
    </r>
    <phoneticPr fontId="1" type="noConversion"/>
  </si>
  <si>
    <t>科目编码</t>
  </si>
  <si>
    <t>科目名称</t>
  </si>
  <si>
    <t>决算数</t>
  </si>
  <si>
    <t>一般公共预算支出</t>
  </si>
  <si>
    <t>一般公共服务支出</t>
  </si>
  <si>
    <r>
      <t xml:space="preserve">  </t>
    </r>
    <r>
      <rPr>
        <b/>
        <sz val="10"/>
        <rFont val="宋体"/>
        <family val="3"/>
        <charset val="134"/>
      </rPr>
      <t>人大事务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</si>
  <si>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</si>
  <si>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其他人大事务支出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</si>
  <si>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政协事务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</si>
  <si>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</si>
  <si>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政府办公厅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室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>及相关机构事务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</si>
  <si>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</si>
  <si>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</si>
  <si>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机关服务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</si>
  <si>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专项业务活动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</si>
  <si>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法制建设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</si>
  <si>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信访事务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</si>
  <si>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事业运行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</si>
  <si>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其他政府办公厅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室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及相关机构事务支出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</si>
  <si>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发展与改革事务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</si>
  <si>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</si>
  <si>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物价管理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</si>
  <si>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统计信息事务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</si>
  <si>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</si>
  <si>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专项统计业务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</si>
  <si>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专项普查活动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</si>
  <si>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财政事务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</si>
  <si>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</si>
  <si>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信息化建设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</si>
  <si>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事业运行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</si>
  <si>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其他财政事务支出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</si>
  <si>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审计事务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</si>
  <si>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</si>
  <si>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审计业务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</si>
  <si>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其他审计事务支出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</si>
  <si>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人力资源事务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</si>
  <si>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</si>
  <si>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其他人力资源事务支出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</si>
  <si>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纪检监察事务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</si>
  <si>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</si>
  <si>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商贸事务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</si>
  <si>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</si>
  <si>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</si>
  <si>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工商行政管理事务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</si>
  <si>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</si>
  <si>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</si>
  <si>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工商行政管理专项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</si>
  <si>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其他工商行政管理事务支出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</si>
  <si>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质量技术监督与检验检疫事务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</si>
  <si>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</si>
  <si>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质量技术监督行政执法及业务管理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</si>
  <si>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认证认可监督管理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</si>
  <si>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宗教事务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</si>
  <si>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其他宗教事务支出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</si>
  <si>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档案事务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</si>
  <si>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</si>
  <si>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档案馆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</si>
  <si>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其他档案事务支出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</si>
  <si>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民主党派及工商联事务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</si>
  <si>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</si>
  <si>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群众团体事务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</si>
  <si>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</si>
  <si>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其他群众团体事务支出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</si>
  <si>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党委办公厅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室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>及相关机构事务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</si>
  <si>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</si>
  <si>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</si>
  <si>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组织事务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</si>
  <si>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</si>
  <si>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其他组织事务支出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</si>
  <si>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宣传事务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</si>
  <si>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</si>
  <si>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统战事务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</si>
  <si>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</si>
  <si>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其他共产党事务支出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</si>
  <si>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</si>
  <si>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其他共产党事务支出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</si>
  <si>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其他一般公共服务支出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</si>
  <si>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其他一般公共服务支出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</si>
  <si>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公共安全支出</t>
  </si>
  <si>
    <r>
      <t xml:space="preserve">  </t>
    </r>
    <r>
      <rPr>
        <b/>
        <sz val="10"/>
        <rFont val="宋体"/>
        <family val="3"/>
        <charset val="134"/>
      </rPr>
      <t>公安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</si>
  <si>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</si>
  <si>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治安管理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</si>
  <si>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禁毒管理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</si>
  <si>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其他公安支出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</si>
  <si>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检察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</si>
  <si>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</si>
  <si>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</si>
  <si>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其他检察支出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</si>
  <si>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法院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</si>
  <si>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</si>
  <si>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两庭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</si>
  <si>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其他法院支出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</si>
  <si>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司法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</si>
  <si>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</si>
  <si>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基层司法业务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</si>
  <si>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法律援助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</si>
  <si>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其他司法支出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</si>
  <si>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其他公共安全支出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</si>
  <si>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其他公共安全支出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</si>
  <si>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教育支出</t>
  </si>
  <si>
    <r>
      <t xml:space="preserve">  </t>
    </r>
    <r>
      <rPr>
        <b/>
        <sz val="10"/>
        <rFont val="宋体"/>
        <family val="3"/>
        <charset val="134"/>
      </rPr>
      <t>教育管理事务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</si>
  <si>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</si>
  <si>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普通教育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</si>
  <si>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学前教育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</si>
  <si>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小学教育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</si>
  <si>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初中教育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</si>
  <si>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高中教育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</si>
  <si>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高等教育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</si>
  <si>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其他普通教育支出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</si>
  <si>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职业教育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</si>
  <si>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中专教育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</si>
  <si>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职业高中教育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</si>
  <si>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进修及培训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</si>
  <si>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干部教育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</si>
  <si>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培训支出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</si>
  <si>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其他进修及培训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</si>
  <si>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教育费附加安排的支出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</si>
  <si>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其他教育费附加安排的支出</t>
    </r>
    <r>
      <rPr>
        <sz val="10"/>
        <rFont val="Times New Roman"/>
        <family val="1"/>
      </rPr>
      <t/>
    </r>
    <phoneticPr fontId="1" type="noConversion"/>
  </si>
  <si>
    <t>科学技术支出</t>
  </si>
  <si>
    <r>
      <t xml:space="preserve">  </t>
    </r>
    <r>
      <rPr>
        <b/>
        <sz val="10"/>
        <rFont val="宋体"/>
        <family val="3"/>
        <charset val="134"/>
      </rPr>
      <t>科学技术管理事务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</si>
  <si>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</si>
  <si>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科学技术普及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</si>
  <si>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科普活动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</si>
  <si>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其他科学技术普及支出</t>
    </r>
    <r>
      <rPr>
        <sz val="10"/>
        <rFont val="Times New Roman"/>
        <family val="1"/>
      </rPr>
      <t/>
    </r>
    <phoneticPr fontId="1" type="noConversion"/>
  </si>
  <si>
    <t>文化体育与传媒支出</t>
  </si>
  <si>
    <r>
      <t xml:space="preserve">  </t>
    </r>
    <r>
      <rPr>
        <b/>
        <sz val="10"/>
        <rFont val="宋体"/>
        <family val="3"/>
        <charset val="134"/>
      </rPr>
      <t>文化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</si>
  <si>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</si>
  <si>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机关服务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</si>
  <si>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图书馆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</si>
  <si>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群众文化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</si>
  <si>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文化创作与保护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</si>
  <si>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文化市场管理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</si>
  <si>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其他文化支出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</si>
  <si>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文物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</si>
  <si>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</si>
  <si>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体育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</si>
  <si>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体育竞赛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</si>
  <si>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群众体育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</si>
  <si>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其他体育支出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</si>
  <si>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新闻出版广播影视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</si>
  <si>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</si>
  <si>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电视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</si>
  <si>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电影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</si>
  <si>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其他新闻出版广播影视支出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</si>
  <si>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其他文化体育与传媒支出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</si>
  <si>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文化产业发展专项支出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</si>
  <si>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其他文化体育与传媒支出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</si>
  <si>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社会保障和就业支出</t>
  </si>
  <si>
    <r>
      <t xml:space="preserve">  </t>
    </r>
    <r>
      <rPr>
        <b/>
        <sz val="10"/>
        <rFont val="宋体"/>
        <family val="3"/>
        <charset val="134"/>
      </rPr>
      <t>人力资源和社会保障管理事务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</si>
  <si>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</si>
  <si>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综合业务管理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</si>
  <si>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就业管理事务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</si>
  <si>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社会保险业务管理事务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</si>
  <si>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社会保险经办机构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</si>
  <si>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民政管理事务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</si>
  <si>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</si>
  <si>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老龄事务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</si>
  <si>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行政区划和地名管理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</si>
  <si>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基层政权和社区建设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</si>
  <si>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其他民政管理事务支出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</si>
  <si>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财政对社会保险基金的补助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</si>
  <si>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财政对失业保险基金的补助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</si>
  <si>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财政对基本医疗保险基金的补助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</si>
  <si>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财政对工伤保险基金的补助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</si>
  <si>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财政对生育保险基金的补助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</si>
  <si>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财政对城乡居民基本养老保险基金的补助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</si>
  <si>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行政事业单位离退休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</si>
  <si>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归口管理的行政单位离退休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</si>
  <si>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机关事业单位基本养老保险缴费支出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</si>
  <si>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其他行政事业单位离退休支出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</si>
  <si>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就业补助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</si>
  <si>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其他就业补助支出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</si>
  <si>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抚恤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</si>
  <si>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死亡抚恤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</si>
  <si>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伤残抚恤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</si>
  <si>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义务兵优待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</si>
  <si>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其他优抚支出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</si>
  <si>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退役安置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</si>
  <si>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退役士兵安置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</si>
  <si>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社会福利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</si>
  <si>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儿童福利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</si>
  <si>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老年福利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</si>
  <si>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社会福利事业单位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</si>
  <si>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其他社会福利支出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</si>
  <si>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残疾人事业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</si>
  <si>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</si>
  <si>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残疾人康复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</si>
  <si>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残疾人就业和扶贫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</si>
  <si>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其他残疾人事业支出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</si>
  <si>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自然灾害生活救助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</si>
  <si>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中央自然灾害生活补助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</si>
  <si>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地方自然灾害生活补助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</si>
  <si>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其他自然灾害生活救助支出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</si>
  <si>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最低生活保障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</si>
  <si>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城市最低生活保障金支出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</si>
  <si>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农村最低生活保障金支出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</si>
  <si>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临时救助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</si>
  <si>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临时救助支出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</si>
  <si>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流浪乞讨人员救助支出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</si>
  <si>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特困人员供养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</si>
  <si>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农村五保供养支出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</si>
  <si>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其他生活救助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</si>
  <si>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其他城市生活救助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</si>
  <si>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其他农村生活救助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</si>
  <si>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其他社会保障和就业支出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</si>
  <si>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其他社会保障和就业支出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</si>
  <si>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医疗卫生与计划生育支出</t>
  </si>
  <si>
    <r>
      <t xml:space="preserve">  </t>
    </r>
    <r>
      <rPr>
        <b/>
        <sz val="10"/>
        <rFont val="宋体"/>
        <family val="3"/>
        <charset val="134"/>
      </rPr>
      <t>医疗卫生与计划生育管理事务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</si>
  <si>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</si>
  <si>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其他医疗卫生与计划生育管理事务支出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</si>
  <si>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公立医院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</si>
  <si>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综合医院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</si>
  <si>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民族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医院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</si>
  <si>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基层医疗卫生机构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</si>
  <si>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城市社区卫生机构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</si>
  <si>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乡镇卫生院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</si>
  <si>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其他基层医疗卫生机构支出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</si>
  <si>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公共卫生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</si>
  <si>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疾病预防控制机构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</si>
  <si>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卫生监督机构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</si>
  <si>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妇幼保健机构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</si>
  <si>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基本公共卫生服务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</si>
  <si>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重大公共卫生专项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</si>
  <si>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其他公共卫生支出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</si>
  <si>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医疗保障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</si>
  <si>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行政单位医疗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</si>
  <si>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优抚对象医疗补助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</si>
  <si>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新型农村合作医疗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</si>
  <si>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城镇居民基本医疗保险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</si>
  <si>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城乡医疗救助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</si>
  <si>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其他医疗保障支出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</si>
  <si>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中医药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</si>
  <si>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民族医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药专项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</si>
  <si>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其他中医药支出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</si>
  <si>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计划生育事务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</si>
  <si>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计划生育机构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</si>
  <si>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计划生育服务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</si>
  <si>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其他计划生育事务支出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</si>
  <si>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食品和药品监督管理事务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</si>
  <si>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</si>
  <si>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食品安全事务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</si>
  <si>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其他食品和药品监督管理事务支出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</si>
  <si>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其他医疗卫生与计划生育支出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</si>
  <si>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其他医疗卫生与计划生育支出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</si>
  <si>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节能环保支出</t>
  </si>
  <si>
    <r>
      <t xml:space="preserve">  </t>
    </r>
    <r>
      <rPr>
        <b/>
        <sz val="10"/>
        <rFont val="宋体"/>
        <family val="3"/>
        <charset val="134"/>
      </rPr>
      <t>环境保护管理事务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</si>
  <si>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</si>
  <si>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污染防治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</si>
  <si>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排污费安排的支出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</si>
  <si>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自然生态保护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</si>
  <si>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农村环境保护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</si>
  <si>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天然林保护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</si>
  <si>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政策性社会性支出补助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</si>
  <si>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天然林保护工程建设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</si>
  <si>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其他天然林保护支出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</si>
  <si>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退耕还林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</si>
  <si>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退耕现金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</si>
  <si>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退耕还林粮食折现补贴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</si>
  <si>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退耕还林工程建设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</si>
  <si>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其他退耕还林支出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</si>
  <si>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能源节约利用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</si>
  <si>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能源节约利用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</si>
  <si>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污染减排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</si>
  <si>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环境监测与信息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</si>
  <si>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减排专项支出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</si>
  <si>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其他污染减排支出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</si>
  <si>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其他节能环保支出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</si>
  <si>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其他节能环保支出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</si>
  <si>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城乡社区支出</t>
  </si>
  <si>
    <r>
      <t xml:space="preserve">  </t>
    </r>
    <r>
      <rPr>
        <b/>
        <sz val="10"/>
        <rFont val="宋体"/>
        <family val="3"/>
        <charset val="134"/>
      </rPr>
      <t>城乡社区管理事务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</si>
  <si>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</si>
  <si>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城管执法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</si>
  <si>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市政公用行业市场监管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</si>
  <si>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其他城乡社区管理事务支出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</si>
  <si>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城乡社区规划与管理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</si>
  <si>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城乡社区规划与管理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</si>
  <si>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城乡社区公共设施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</si>
  <si>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小城镇基础设施建设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</si>
  <si>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其他城乡社区公共设施支出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</si>
  <si>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城乡社区环境卫生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</si>
  <si>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城乡社区环境卫生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</si>
  <si>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其他城乡社区支出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</si>
  <si>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其他城乡社区支出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</si>
  <si>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农林水支出</t>
  </si>
  <si>
    <r>
      <t xml:space="preserve">  </t>
    </r>
    <r>
      <rPr>
        <b/>
        <sz val="10"/>
        <rFont val="宋体"/>
        <family val="3"/>
        <charset val="134"/>
      </rPr>
      <t>农业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</si>
  <si>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事业运行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</si>
  <si>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科技转化与推广服务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</si>
  <si>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病虫害控制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</si>
  <si>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农业生产支持补贴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</si>
  <si>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农业组织化与产业化经营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</si>
  <si>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农产品加工与促销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</si>
  <si>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农村公益事业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</si>
  <si>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农业资源保护修复与利用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</si>
  <si>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农村道路建设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</si>
  <si>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对高校毕业生到基层任职补助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</si>
  <si>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其他农业支出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</si>
  <si>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林业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</si>
  <si>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林业事业机构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</si>
  <si>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森林培育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</si>
  <si>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森林资源管理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</si>
  <si>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森林生态效益补偿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</si>
  <si>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林业执法与监督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</si>
  <si>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林业产业化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</si>
  <si>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林业防灾减灾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</si>
  <si>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其他林业支出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</si>
  <si>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水利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</si>
  <si>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</si>
  <si>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水利行业业务管理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</si>
  <si>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水利工程建设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</si>
  <si>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水利工程运行与维护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</si>
  <si>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水土保持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</si>
  <si>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水资源节约管理与保护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</si>
  <si>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防汛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</si>
  <si>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抗旱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</si>
  <si>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农田水利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</si>
  <si>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江河湖库水系综合整治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</si>
  <si>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水资源费安排的支出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</si>
  <si>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农村人畜饮水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</si>
  <si>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其他水利支出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</si>
  <si>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扶贫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</si>
  <si>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</si>
  <si>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农村基础设施建设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</si>
  <si>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生产发展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</si>
  <si>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扶贫贷款奖补和贴息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</si>
  <si>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其他扶贫支出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</si>
  <si>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农业综合开发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</si>
  <si>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土地治理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</si>
  <si>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产业化经营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</si>
  <si>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其他农业综合开发支出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</si>
  <si>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农村综合改革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</si>
  <si>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对村级一事一议的补助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</si>
  <si>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对村集体经济组织的补助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</si>
  <si>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普惠金融发展支出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</si>
  <si>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小额担保贷款贴息</t>
    </r>
    <r>
      <rPr>
        <sz val="10"/>
        <rFont val="Times New Roman"/>
        <family val="1"/>
      </rPr>
      <t/>
    </r>
    <phoneticPr fontId="1" type="noConversion"/>
  </si>
  <si>
    <t>交通运输支出</t>
  </si>
  <si>
    <r>
      <t xml:space="preserve">  </t>
    </r>
    <r>
      <rPr>
        <b/>
        <sz val="10"/>
        <rFont val="宋体"/>
        <family val="3"/>
        <charset val="134"/>
      </rPr>
      <t>公路水路运输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</si>
  <si>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</si>
  <si>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机关服务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</si>
  <si>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公路改建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</si>
  <si>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公路养护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</si>
  <si>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其他公路水路运输支出</t>
    </r>
    <r>
      <rPr>
        <sz val="10"/>
        <rFont val="Times New Roman"/>
        <family val="1"/>
      </rPr>
      <t/>
    </r>
    <phoneticPr fontId="1" type="noConversion"/>
  </si>
  <si>
    <t>资源勘探信息等支出</t>
  </si>
  <si>
    <r>
      <t xml:space="preserve">  </t>
    </r>
    <r>
      <rPr>
        <b/>
        <sz val="10"/>
        <rFont val="宋体"/>
        <family val="3"/>
        <charset val="134"/>
      </rPr>
      <t>制造业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</si>
  <si>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工艺品及其他制造业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</si>
  <si>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工业和信息产业监管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</si>
  <si>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工业和信息产业支持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</si>
  <si>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安全生产监管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</si>
  <si>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</si>
  <si>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</si>
  <si>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其他安全生产监管支出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</si>
  <si>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国有资产监管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</si>
  <si>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其他国有资产监管支出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</si>
  <si>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支持中小企业发展和管理支出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</si>
  <si>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科技型中小企业技术创新基金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</si>
  <si>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中小企业发展专项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</si>
  <si>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其他资源勘探信息等支出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</si>
  <si>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其他资源勘探信息等支出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</si>
  <si>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商业服务业等支出</t>
  </si>
  <si>
    <r>
      <t xml:space="preserve">  </t>
    </r>
    <r>
      <rPr>
        <b/>
        <sz val="10"/>
        <rFont val="宋体"/>
        <family val="3"/>
        <charset val="134"/>
      </rPr>
      <t>商业流通事务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</si>
  <si>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</si>
  <si>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其他商业流通事务支出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</si>
  <si>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旅游业管理与服务支出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</si>
  <si>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其他旅游业管理与服务支出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</si>
  <si>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其他商业服务业等支出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</si>
  <si>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其他商业服务业等支出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</si>
  <si>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国土海洋气象等支出</t>
  </si>
  <si>
    <r>
      <t xml:space="preserve">  </t>
    </r>
    <r>
      <rPr>
        <b/>
        <sz val="10"/>
        <rFont val="宋体"/>
        <family val="3"/>
        <charset val="134"/>
      </rPr>
      <t>国土资源事务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</si>
  <si>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</si>
  <si>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国土资源规划及管理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</si>
  <si>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土地资源利用与保护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</si>
  <si>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地质灾害防治</t>
    </r>
    <r>
      <rPr>
        <sz val="10"/>
        <rFont val="Times New Roman"/>
        <family val="1"/>
      </rPr>
      <t/>
    </r>
    <phoneticPr fontId="1" type="noConversion"/>
  </si>
  <si>
    <t>住房保障支出</t>
  </si>
  <si>
    <r>
      <t xml:space="preserve">  </t>
    </r>
    <r>
      <rPr>
        <b/>
        <sz val="10"/>
        <rFont val="宋体"/>
        <family val="3"/>
        <charset val="134"/>
      </rPr>
      <t>保障性安居工程支出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</si>
  <si>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廉租住房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</si>
  <si>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棚户区改造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</si>
  <si>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公共租赁住房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</si>
  <si>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其他保障性安居工程支出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</si>
  <si>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住房改革支出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</si>
  <si>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住房公积金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</si>
  <si>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城乡社区住宅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</si>
  <si>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其他城乡社区住宅支出</t>
    </r>
    <r>
      <rPr>
        <sz val="10"/>
        <rFont val="Times New Roman"/>
        <family val="1"/>
      </rPr>
      <t/>
    </r>
    <phoneticPr fontId="1" type="noConversion"/>
  </si>
  <si>
    <t>粮油物资储备支出</t>
  </si>
  <si>
    <r>
      <t xml:space="preserve">  </t>
    </r>
    <r>
      <rPr>
        <b/>
        <sz val="10"/>
        <rFont val="宋体"/>
        <family val="3"/>
        <charset val="134"/>
      </rPr>
      <t>粮油事务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</si>
  <si>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行政运行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</si>
  <si>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一般行政管理事务</t>
    </r>
    <r>
      <rPr>
        <sz val="10"/>
        <rFont val="Times New Roman"/>
        <family val="1"/>
      </rPr>
      <t/>
    </r>
    <phoneticPr fontId="1" type="noConversion"/>
  </si>
  <si>
    <r>
      <t xml:space="preserve">  </t>
    </r>
    <r>
      <rPr>
        <b/>
        <sz val="10"/>
        <rFont val="宋体"/>
        <family val="3"/>
        <charset val="134"/>
      </rPr>
      <t>粮油储备</t>
    </r>
    <r>
      <rPr>
        <b/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</si>
  <si>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储备粮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油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库建设</t>
    </r>
    <r>
      <rPr>
        <sz val="10"/>
        <rFont val="Times New Roman"/>
        <family val="1"/>
      </rPr>
      <t/>
    </r>
    <phoneticPr fontId="1" type="noConversion"/>
  </si>
  <si>
    <r>
      <t>其他支出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类</t>
    </r>
    <r>
      <rPr>
        <b/>
        <sz val="10"/>
        <rFont val="Times New Roman"/>
        <family val="1"/>
      </rPr>
      <t>)</t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</si>
  <si>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其他支出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款</t>
    </r>
    <r>
      <rPr>
        <sz val="10"/>
        <rFont val="Times New Roman"/>
        <family val="1"/>
      </rPr>
      <t>)</t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</si>
  <si>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其他支出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  <phoneticPr fontId="1" type="noConversion"/>
  </si>
  <si>
    <t>债务付息支出</t>
  </si>
  <si>
    <r>
      <t xml:space="preserve">  </t>
    </r>
    <r>
      <rPr>
        <sz val="10"/>
        <rFont val="宋体"/>
        <family val="3"/>
        <charset val="134"/>
      </rPr>
      <t>地方政府一般债务付息支出</t>
    </r>
    <r>
      <rPr>
        <sz val="10"/>
        <rFont val="Times New Roman"/>
        <family val="1"/>
      </rPr>
      <t/>
    </r>
    <phoneticPr fontId="1" type="noConversion"/>
  </si>
  <si>
    <r>
      <t xml:space="preserve">    </t>
    </r>
    <r>
      <rPr>
        <sz val="10"/>
        <rFont val="宋体"/>
        <family val="3"/>
        <charset val="134"/>
      </rPr>
      <t>地方政府一般债券付息支出</t>
    </r>
    <r>
      <rPr>
        <sz val="10"/>
        <rFont val="Times New Roman"/>
        <family val="1"/>
      </rPr>
      <t/>
    </r>
    <phoneticPr fontId="1" type="noConversion"/>
  </si>
  <si>
    <r>
      <t>附表</t>
    </r>
    <r>
      <rPr>
        <sz val="10.5"/>
        <rFont val="Times New Roman"/>
        <family val="1"/>
      </rPr>
      <t>4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</si>
  <si>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年铜川市印台区本级</t>
    </r>
    <r>
      <rPr>
        <b/>
        <sz val="18"/>
        <rFont val="宋体"/>
        <family val="3"/>
        <charset val="134"/>
      </rPr>
      <t>一般公共预算支出决算表</t>
    </r>
    <r>
      <rPr>
        <b/>
        <sz val="18"/>
        <rFont val="宋体"/>
        <family val="3"/>
        <charset val="134"/>
      </rPr>
      <t/>
    </r>
    <phoneticPr fontId="1" type="noConversion"/>
  </si>
  <si>
    <t>（按经济分类）</t>
  </si>
  <si>
    <t>单位：万元</t>
  </si>
  <si>
    <t>科目编码</t>
  </si>
  <si>
    <t>科目名称</t>
  </si>
  <si>
    <t>决算数</t>
  </si>
  <si>
    <t>一般公共预算支出</t>
  </si>
  <si>
    <t>301</t>
  </si>
  <si>
    <t>工资福利支出</t>
  </si>
  <si>
    <t>30101</t>
  </si>
  <si>
    <r>
      <t xml:space="preserve">  </t>
    </r>
    <r>
      <rPr>
        <sz val="10"/>
        <rFont val="宋体"/>
        <family val="3"/>
        <charset val="134"/>
      </rPr>
      <t>基本工资</t>
    </r>
    <r>
      <rPr>
        <sz val="10"/>
        <rFont val="宋体"/>
        <family val="3"/>
        <charset val="134"/>
      </rPr>
      <t/>
    </r>
    <phoneticPr fontId="1" type="noConversion"/>
  </si>
  <si>
    <t>30102</t>
  </si>
  <si>
    <r>
      <t xml:space="preserve">  </t>
    </r>
    <r>
      <rPr>
        <sz val="10"/>
        <rFont val="宋体"/>
        <family val="3"/>
        <charset val="134"/>
      </rPr>
      <t>津贴补贴</t>
    </r>
    <r>
      <rPr>
        <sz val="10"/>
        <rFont val="宋体"/>
        <family val="3"/>
        <charset val="134"/>
      </rPr>
      <t/>
    </r>
    <phoneticPr fontId="1" type="noConversion"/>
  </si>
  <si>
    <t>30103</t>
  </si>
  <si>
    <r>
      <t xml:space="preserve">  </t>
    </r>
    <r>
      <rPr>
        <sz val="10"/>
        <rFont val="宋体"/>
        <family val="3"/>
        <charset val="134"/>
      </rPr>
      <t>奖金</t>
    </r>
    <r>
      <rPr>
        <sz val="10"/>
        <rFont val="宋体"/>
        <family val="3"/>
        <charset val="134"/>
      </rPr>
      <t/>
    </r>
    <phoneticPr fontId="1" type="noConversion"/>
  </si>
  <si>
    <t>30104</t>
  </si>
  <si>
    <r>
      <t xml:space="preserve">  </t>
    </r>
    <r>
      <rPr>
        <sz val="10"/>
        <rFont val="宋体"/>
        <family val="3"/>
        <charset val="134"/>
      </rPr>
      <t>其他社会保障缴费</t>
    </r>
    <r>
      <rPr>
        <sz val="10"/>
        <rFont val="宋体"/>
        <family val="3"/>
        <charset val="134"/>
      </rPr>
      <t/>
    </r>
    <phoneticPr fontId="1" type="noConversion"/>
  </si>
  <si>
    <t>30106</t>
  </si>
  <si>
    <r>
      <t xml:space="preserve">  </t>
    </r>
    <r>
      <rPr>
        <sz val="10"/>
        <rFont val="宋体"/>
        <family val="3"/>
        <charset val="134"/>
      </rPr>
      <t>伙食补助费</t>
    </r>
    <r>
      <rPr>
        <sz val="10"/>
        <rFont val="宋体"/>
        <family val="3"/>
        <charset val="134"/>
      </rPr>
      <t/>
    </r>
    <phoneticPr fontId="1" type="noConversion"/>
  </si>
  <si>
    <t>30107</t>
  </si>
  <si>
    <r>
      <t xml:space="preserve">  </t>
    </r>
    <r>
      <rPr>
        <sz val="10"/>
        <rFont val="宋体"/>
        <family val="3"/>
        <charset val="134"/>
      </rPr>
      <t>绩效工资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</si>
  <si>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机关事业单位基本养老保险缴费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</si>
  <si>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职业年金缴费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</si>
  <si>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其他工资福利支出</t>
    </r>
    <r>
      <rPr>
        <sz val="10"/>
        <rFont val="宋体"/>
        <family val="3"/>
        <charset val="134"/>
      </rPr>
      <t/>
    </r>
    <phoneticPr fontId="1" type="noConversion"/>
  </si>
  <si>
    <t>302</t>
  </si>
  <si>
    <t>商品和服务支出</t>
  </si>
  <si>
    <t>30201</t>
  </si>
  <si>
    <r>
      <t xml:space="preserve">  </t>
    </r>
    <r>
      <rPr>
        <sz val="10"/>
        <rFont val="宋体"/>
        <family val="3"/>
        <charset val="134"/>
      </rPr>
      <t>办公费</t>
    </r>
    <r>
      <rPr>
        <sz val="10"/>
        <rFont val="宋体"/>
        <family val="3"/>
        <charset val="134"/>
      </rPr>
      <t/>
    </r>
    <phoneticPr fontId="1" type="noConversion"/>
  </si>
  <si>
    <t>30202</t>
  </si>
  <si>
    <r>
      <t xml:space="preserve">  </t>
    </r>
    <r>
      <rPr>
        <sz val="10"/>
        <rFont val="宋体"/>
        <family val="3"/>
        <charset val="134"/>
      </rPr>
      <t>印刷费</t>
    </r>
    <r>
      <rPr>
        <sz val="10"/>
        <rFont val="宋体"/>
        <family val="3"/>
        <charset val="134"/>
      </rPr>
      <t/>
    </r>
    <phoneticPr fontId="1" type="noConversion"/>
  </si>
  <si>
    <t>30203</t>
  </si>
  <si>
    <r>
      <t xml:space="preserve">  </t>
    </r>
    <r>
      <rPr>
        <sz val="10"/>
        <rFont val="宋体"/>
        <family val="3"/>
        <charset val="134"/>
      </rPr>
      <t>咨询费</t>
    </r>
    <r>
      <rPr>
        <sz val="10"/>
        <rFont val="宋体"/>
        <family val="3"/>
        <charset val="134"/>
      </rPr>
      <t/>
    </r>
    <phoneticPr fontId="1" type="noConversion"/>
  </si>
  <si>
    <t>30204</t>
  </si>
  <si>
    <r>
      <t xml:space="preserve">  </t>
    </r>
    <r>
      <rPr>
        <sz val="10"/>
        <rFont val="宋体"/>
        <family val="3"/>
        <charset val="134"/>
      </rPr>
      <t>手续费</t>
    </r>
    <r>
      <rPr>
        <sz val="10"/>
        <rFont val="宋体"/>
        <family val="3"/>
        <charset val="134"/>
      </rPr>
      <t/>
    </r>
    <phoneticPr fontId="1" type="noConversion"/>
  </si>
  <si>
    <t>30205</t>
  </si>
  <si>
    <r>
      <t xml:space="preserve">  </t>
    </r>
    <r>
      <rPr>
        <sz val="10"/>
        <rFont val="宋体"/>
        <family val="3"/>
        <charset val="134"/>
      </rPr>
      <t>水费</t>
    </r>
    <r>
      <rPr>
        <sz val="10"/>
        <rFont val="宋体"/>
        <family val="3"/>
        <charset val="134"/>
      </rPr>
      <t/>
    </r>
    <phoneticPr fontId="1" type="noConversion"/>
  </si>
  <si>
    <t>30206</t>
  </si>
  <si>
    <r>
      <t xml:space="preserve">  </t>
    </r>
    <r>
      <rPr>
        <sz val="10"/>
        <rFont val="宋体"/>
        <family val="3"/>
        <charset val="134"/>
      </rPr>
      <t>电费</t>
    </r>
    <r>
      <rPr>
        <sz val="10"/>
        <rFont val="宋体"/>
        <family val="3"/>
        <charset val="134"/>
      </rPr>
      <t/>
    </r>
    <phoneticPr fontId="1" type="noConversion"/>
  </si>
  <si>
    <t>30207</t>
  </si>
  <si>
    <r>
      <t xml:space="preserve">  </t>
    </r>
    <r>
      <rPr>
        <sz val="10"/>
        <rFont val="宋体"/>
        <family val="3"/>
        <charset val="134"/>
      </rPr>
      <t>邮电费</t>
    </r>
    <r>
      <rPr>
        <sz val="10"/>
        <rFont val="宋体"/>
        <family val="3"/>
        <charset val="134"/>
      </rPr>
      <t/>
    </r>
    <phoneticPr fontId="1" type="noConversion"/>
  </si>
  <si>
    <t>30208</t>
  </si>
  <si>
    <r>
      <t xml:space="preserve">  </t>
    </r>
    <r>
      <rPr>
        <sz val="10"/>
        <rFont val="宋体"/>
        <family val="3"/>
        <charset val="134"/>
      </rPr>
      <t>取暖费</t>
    </r>
    <r>
      <rPr>
        <sz val="10"/>
        <rFont val="宋体"/>
        <family val="3"/>
        <charset val="134"/>
      </rPr>
      <t/>
    </r>
    <phoneticPr fontId="1" type="noConversion"/>
  </si>
  <si>
    <t>30209</t>
  </si>
  <si>
    <r>
      <t xml:space="preserve">  </t>
    </r>
    <r>
      <rPr>
        <sz val="10"/>
        <rFont val="宋体"/>
        <family val="3"/>
        <charset val="134"/>
      </rPr>
      <t>物业管理费</t>
    </r>
    <r>
      <rPr>
        <sz val="10"/>
        <rFont val="宋体"/>
        <family val="3"/>
        <charset val="134"/>
      </rPr>
      <t/>
    </r>
    <phoneticPr fontId="1" type="noConversion"/>
  </si>
  <si>
    <t>30211</t>
  </si>
  <si>
    <r>
      <t xml:space="preserve">  </t>
    </r>
    <r>
      <rPr>
        <sz val="10"/>
        <rFont val="宋体"/>
        <family val="3"/>
        <charset val="134"/>
      </rPr>
      <t>差旅费</t>
    </r>
    <r>
      <rPr>
        <sz val="10"/>
        <rFont val="宋体"/>
        <family val="3"/>
        <charset val="134"/>
      </rPr>
      <t/>
    </r>
    <phoneticPr fontId="1" type="noConversion"/>
  </si>
  <si>
    <t>30212</t>
  </si>
  <si>
    <r>
      <t xml:space="preserve">  </t>
    </r>
    <r>
      <rPr>
        <sz val="10"/>
        <rFont val="宋体"/>
        <family val="3"/>
        <charset val="134"/>
      </rPr>
      <t>因公出国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境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费用</t>
    </r>
    <r>
      <rPr>
        <sz val="10"/>
        <rFont val="Times New Roman"/>
        <family val="1"/>
      </rPr>
      <t xml:space="preserve"> </t>
    </r>
    <phoneticPr fontId="1" type="noConversion"/>
  </si>
  <si>
    <t>30213</t>
  </si>
  <si>
    <r>
      <t xml:space="preserve">  </t>
    </r>
    <r>
      <rPr>
        <sz val="10"/>
        <rFont val="宋体"/>
        <family val="3"/>
        <charset val="134"/>
      </rPr>
      <t>维修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护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费</t>
    </r>
    <r>
      <rPr>
        <sz val="10"/>
        <rFont val="宋体"/>
        <family val="3"/>
        <charset val="134"/>
      </rPr>
      <t/>
    </r>
    <phoneticPr fontId="1" type="noConversion"/>
  </si>
  <si>
    <t>30214</t>
  </si>
  <si>
    <r>
      <t xml:space="preserve">  </t>
    </r>
    <r>
      <rPr>
        <sz val="10"/>
        <rFont val="宋体"/>
        <family val="3"/>
        <charset val="134"/>
      </rPr>
      <t>租赁费</t>
    </r>
    <r>
      <rPr>
        <sz val="10"/>
        <rFont val="宋体"/>
        <family val="3"/>
        <charset val="134"/>
      </rPr>
      <t/>
    </r>
    <phoneticPr fontId="1" type="noConversion"/>
  </si>
  <si>
    <t>30215</t>
  </si>
  <si>
    <r>
      <t xml:space="preserve">  </t>
    </r>
    <r>
      <rPr>
        <sz val="10"/>
        <rFont val="宋体"/>
        <family val="3"/>
        <charset val="134"/>
      </rPr>
      <t>会议费</t>
    </r>
    <r>
      <rPr>
        <sz val="10"/>
        <rFont val="宋体"/>
        <family val="3"/>
        <charset val="134"/>
      </rPr>
      <t/>
    </r>
    <phoneticPr fontId="1" type="noConversion"/>
  </si>
  <si>
    <t>30216</t>
  </si>
  <si>
    <r>
      <t xml:space="preserve">  </t>
    </r>
    <r>
      <rPr>
        <sz val="10"/>
        <rFont val="宋体"/>
        <family val="3"/>
        <charset val="134"/>
      </rPr>
      <t>培训费</t>
    </r>
    <r>
      <rPr>
        <sz val="10"/>
        <rFont val="宋体"/>
        <family val="3"/>
        <charset val="134"/>
      </rPr>
      <t/>
    </r>
    <phoneticPr fontId="1" type="noConversion"/>
  </si>
  <si>
    <t>30217</t>
  </si>
  <si>
    <r>
      <t xml:space="preserve">  </t>
    </r>
    <r>
      <rPr>
        <sz val="10"/>
        <rFont val="宋体"/>
        <family val="3"/>
        <charset val="134"/>
      </rPr>
      <t>公务接待费</t>
    </r>
    <r>
      <rPr>
        <sz val="10"/>
        <rFont val="宋体"/>
        <family val="3"/>
        <charset val="134"/>
      </rPr>
      <t/>
    </r>
    <phoneticPr fontId="1" type="noConversion"/>
  </si>
  <si>
    <t>30218</t>
  </si>
  <si>
    <r>
      <t xml:space="preserve">  </t>
    </r>
    <r>
      <rPr>
        <sz val="10"/>
        <rFont val="宋体"/>
        <family val="3"/>
        <charset val="134"/>
      </rPr>
      <t>专用材料费</t>
    </r>
    <r>
      <rPr>
        <sz val="10"/>
        <rFont val="宋体"/>
        <family val="3"/>
        <charset val="134"/>
      </rPr>
      <t/>
    </r>
    <phoneticPr fontId="1" type="noConversion"/>
  </si>
  <si>
    <t>30224</t>
  </si>
  <si>
    <r>
      <t xml:space="preserve">  </t>
    </r>
    <r>
      <rPr>
        <sz val="10"/>
        <rFont val="宋体"/>
        <family val="3"/>
        <charset val="134"/>
      </rPr>
      <t>被装购置费</t>
    </r>
    <r>
      <rPr>
        <sz val="10"/>
        <rFont val="宋体"/>
        <family val="3"/>
        <charset val="134"/>
      </rPr>
      <t/>
    </r>
    <phoneticPr fontId="1" type="noConversion"/>
  </si>
  <si>
    <t>30225</t>
  </si>
  <si>
    <r>
      <t xml:space="preserve">  </t>
    </r>
    <r>
      <rPr>
        <sz val="10"/>
        <rFont val="宋体"/>
        <family val="3"/>
        <charset val="134"/>
      </rPr>
      <t>专用燃料费</t>
    </r>
    <r>
      <rPr>
        <sz val="10"/>
        <rFont val="宋体"/>
        <family val="3"/>
        <charset val="134"/>
      </rPr>
      <t/>
    </r>
    <phoneticPr fontId="1" type="noConversion"/>
  </si>
  <si>
    <t>30226</t>
  </si>
  <si>
    <r>
      <t xml:space="preserve">  </t>
    </r>
    <r>
      <rPr>
        <sz val="10"/>
        <rFont val="宋体"/>
        <family val="3"/>
        <charset val="134"/>
      </rPr>
      <t>劳务费</t>
    </r>
    <r>
      <rPr>
        <sz val="10"/>
        <rFont val="宋体"/>
        <family val="3"/>
        <charset val="134"/>
      </rPr>
      <t/>
    </r>
    <phoneticPr fontId="1" type="noConversion"/>
  </si>
  <si>
    <t>30227</t>
  </si>
  <si>
    <r>
      <t xml:space="preserve">  </t>
    </r>
    <r>
      <rPr>
        <sz val="10"/>
        <rFont val="宋体"/>
        <family val="3"/>
        <charset val="134"/>
      </rPr>
      <t>委托业务费</t>
    </r>
    <r>
      <rPr>
        <sz val="10"/>
        <rFont val="宋体"/>
        <family val="3"/>
        <charset val="134"/>
      </rPr>
      <t/>
    </r>
    <phoneticPr fontId="1" type="noConversion"/>
  </si>
  <si>
    <t>30228</t>
  </si>
  <si>
    <r>
      <t xml:space="preserve">  </t>
    </r>
    <r>
      <rPr>
        <sz val="10"/>
        <rFont val="宋体"/>
        <family val="3"/>
        <charset val="134"/>
      </rPr>
      <t>工会经费</t>
    </r>
    <r>
      <rPr>
        <sz val="10"/>
        <rFont val="宋体"/>
        <family val="3"/>
        <charset val="134"/>
      </rPr>
      <t/>
    </r>
    <phoneticPr fontId="1" type="noConversion"/>
  </si>
  <si>
    <t>30229</t>
  </si>
  <si>
    <r>
      <t xml:space="preserve">  </t>
    </r>
    <r>
      <rPr>
        <sz val="10"/>
        <rFont val="宋体"/>
        <family val="3"/>
        <charset val="134"/>
      </rPr>
      <t>福利费</t>
    </r>
    <r>
      <rPr>
        <sz val="10"/>
        <rFont val="宋体"/>
        <family val="3"/>
        <charset val="134"/>
      </rPr>
      <t/>
    </r>
    <phoneticPr fontId="1" type="noConversion"/>
  </si>
  <si>
    <t>30231</t>
  </si>
  <si>
    <r>
      <t xml:space="preserve">  </t>
    </r>
    <r>
      <rPr>
        <sz val="10"/>
        <rFont val="宋体"/>
        <family val="3"/>
        <charset val="134"/>
      </rPr>
      <t>公务用车运行维护费</t>
    </r>
    <r>
      <rPr>
        <sz val="10"/>
        <rFont val="宋体"/>
        <family val="3"/>
        <charset val="134"/>
      </rPr>
      <t/>
    </r>
    <phoneticPr fontId="1" type="noConversion"/>
  </si>
  <si>
    <t>30239</t>
  </si>
  <si>
    <r>
      <t xml:space="preserve">  </t>
    </r>
    <r>
      <rPr>
        <sz val="10"/>
        <rFont val="宋体"/>
        <family val="3"/>
        <charset val="134"/>
      </rPr>
      <t>其他交通费用</t>
    </r>
    <r>
      <rPr>
        <sz val="10"/>
        <rFont val="宋体"/>
        <family val="3"/>
        <charset val="134"/>
      </rPr>
      <t/>
    </r>
    <phoneticPr fontId="1" type="noConversion"/>
  </si>
  <si>
    <t>30240</t>
  </si>
  <si>
    <r>
      <t xml:space="preserve">  </t>
    </r>
    <r>
      <rPr>
        <sz val="10"/>
        <rFont val="宋体"/>
        <family val="3"/>
        <charset val="134"/>
      </rPr>
      <t>税金及附加费用</t>
    </r>
    <r>
      <rPr>
        <sz val="10"/>
        <rFont val="宋体"/>
        <family val="3"/>
        <charset val="134"/>
      </rPr>
      <t/>
    </r>
    <phoneticPr fontId="1" type="noConversion"/>
  </si>
  <si>
    <t>30299</t>
  </si>
  <si>
    <r>
      <t xml:space="preserve">  </t>
    </r>
    <r>
      <rPr>
        <sz val="10"/>
        <rFont val="宋体"/>
        <family val="3"/>
        <charset val="134"/>
      </rPr>
      <t>其他商品和服务支出</t>
    </r>
    <r>
      <rPr>
        <sz val="10"/>
        <rFont val="宋体"/>
        <family val="3"/>
        <charset val="134"/>
      </rPr>
      <t/>
    </r>
    <phoneticPr fontId="1" type="noConversion"/>
  </si>
  <si>
    <t>303</t>
  </si>
  <si>
    <t>对个人和家庭的补助</t>
  </si>
  <si>
    <t>30301</t>
  </si>
  <si>
    <r>
      <t xml:space="preserve">  </t>
    </r>
    <r>
      <rPr>
        <sz val="10"/>
        <rFont val="宋体"/>
        <family val="3"/>
        <charset val="134"/>
      </rPr>
      <t>离休费</t>
    </r>
    <r>
      <rPr>
        <sz val="10"/>
        <rFont val="宋体"/>
        <family val="3"/>
        <charset val="134"/>
      </rPr>
      <t/>
    </r>
    <phoneticPr fontId="1" type="noConversion"/>
  </si>
  <si>
    <t>30302</t>
  </si>
  <si>
    <r>
      <t xml:space="preserve">  </t>
    </r>
    <r>
      <rPr>
        <sz val="10"/>
        <rFont val="宋体"/>
        <family val="3"/>
        <charset val="134"/>
      </rPr>
      <t>退休费</t>
    </r>
    <r>
      <rPr>
        <sz val="10"/>
        <rFont val="宋体"/>
        <family val="3"/>
        <charset val="134"/>
      </rPr>
      <t/>
    </r>
    <phoneticPr fontId="1" type="noConversion"/>
  </si>
  <si>
    <t>30303</t>
  </si>
  <si>
    <r>
      <t xml:space="preserve">  </t>
    </r>
    <r>
      <rPr>
        <sz val="10"/>
        <rFont val="宋体"/>
        <family val="3"/>
        <charset val="134"/>
      </rPr>
      <t>退职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役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费</t>
    </r>
    <r>
      <rPr>
        <sz val="10"/>
        <rFont val="宋体"/>
        <family val="3"/>
        <charset val="134"/>
      </rPr>
      <t/>
    </r>
    <phoneticPr fontId="1" type="noConversion"/>
  </si>
  <si>
    <t>30304</t>
  </si>
  <si>
    <r>
      <t xml:space="preserve">  </t>
    </r>
    <r>
      <rPr>
        <sz val="10"/>
        <rFont val="宋体"/>
        <family val="3"/>
        <charset val="134"/>
      </rPr>
      <t>抚恤金</t>
    </r>
    <r>
      <rPr>
        <sz val="10"/>
        <rFont val="宋体"/>
        <family val="3"/>
        <charset val="134"/>
      </rPr>
      <t/>
    </r>
    <phoneticPr fontId="1" type="noConversion"/>
  </si>
  <si>
    <t>30305</t>
  </si>
  <si>
    <r>
      <t xml:space="preserve">  </t>
    </r>
    <r>
      <rPr>
        <sz val="10"/>
        <rFont val="宋体"/>
        <family val="3"/>
        <charset val="134"/>
      </rPr>
      <t>生活补助</t>
    </r>
    <r>
      <rPr>
        <sz val="10"/>
        <rFont val="宋体"/>
        <family val="3"/>
        <charset val="134"/>
      </rPr>
      <t/>
    </r>
    <phoneticPr fontId="1" type="noConversion"/>
  </si>
  <si>
    <t>30306</t>
  </si>
  <si>
    <r>
      <t xml:space="preserve">  </t>
    </r>
    <r>
      <rPr>
        <sz val="10"/>
        <rFont val="宋体"/>
        <family val="3"/>
        <charset val="134"/>
      </rPr>
      <t>救济费</t>
    </r>
    <r>
      <rPr>
        <sz val="10"/>
        <rFont val="宋体"/>
        <family val="3"/>
        <charset val="134"/>
      </rPr>
      <t/>
    </r>
    <phoneticPr fontId="1" type="noConversion"/>
  </si>
  <si>
    <t>30307</t>
  </si>
  <si>
    <r>
      <t xml:space="preserve">  </t>
    </r>
    <r>
      <rPr>
        <sz val="10"/>
        <rFont val="宋体"/>
        <family val="3"/>
        <charset val="134"/>
      </rPr>
      <t>医疗费</t>
    </r>
    <r>
      <rPr>
        <sz val="10"/>
        <rFont val="宋体"/>
        <family val="3"/>
        <charset val="134"/>
      </rPr>
      <t/>
    </r>
    <phoneticPr fontId="1" type="noConversion"/>
  </si>
  <si>
    <t>30308</t>
  </si>
  <si>
    <r>
      <t xml:space="preserve">  </t>
    </r>
    <r>
      <rPr>
        <sz val="10"/>
        <rFont val="宋体"/>
        <family val="3"/>
        <charset val="134"/>
      </rPr>
      <t>助学金</t>
    </r>
    <r>
      <rPr>
        <sz val="10"/>
        <rFont val="宋体"/>
        <family val="3"/>
        <charset val="134"/>
      </rPr>
      <t/>
    </r>
    <phoneticPr fontId="1" type="noConversion"/>
  </si>
  <si>
    <t>30309</t>
  </si>
  <si>
    <r>
      <t xml:space="preserve">  </t>
    </r>
    <r>
      <rPr>
        <sz val="10"/>
        <rFont val="宋体"/>
        <family val="3"/>
        <charset val="134"/>
      </rPr>
      <t>奖励金</t>
    </r>
    <r>
      <rPr>
        <sz val="10"/>
        <rFont val="宋体"/>
        <family val="3"/>
        <charset val="134"/>
      </rPr>
      <t/>
    </r>
    <phoneticPr fontId="1" type="noConversion"/>
  </si>
  <si>
    <t>30310</t>
  </si>
  <si>
    <r>
      <t xml:space="preserve">  </t>
    </r>
    <r>
      <rPr>
        <sz val="10"/>
        <rFont val="宋体"/>
        <family val="3"/>
        <charset val="134"/>
      </rPr>
      <t>生产补贴</t>
    </r>
    <r>
      <rPr>
        <sz val="10"/>
        <rFont val="宋体"/>
        <family val="3"/>
        <charset val="134"/>
      </rPr>
      <t/>
    </r>
    <phoneticPr fontId="1" type="noConversion"/>
  </si>
  <si>
    <t>30311</t>
  </si>
  <si>
    <r>
      <t xml:space="preserve">  </t>
    </r>
    <r>
      <rPr>
        <sz val="10"/>
        <rFont val="宋体"/>
        <family val="3"/>
        <charset val="134"/>
      </rPr>
      <t>住房公积金</t>
    </r>
    <r>
      <rPr>
        <sz val="10"/>
        <rFont val="宋体"/>
        <family val="3"/>
        <charset val="134"/>
      </rPr>
      <t/>
    </r>
    <phoneticPr fontId="1" type="noConversion"/>
  </si>
  <si>
    <t>30312</t>
  </si>
  <si>
    <r>
      <t xml:space="preserve">  </t>
    </r>
    <r>
      <rPr>
        <sz val="10"/>
        <rFont val="宋体"/>
        <family val="3"/>
        <charset val="134"/>
      </rPr>
      <t>提租补贴</t>
    </r>
    <r>
      <rPr>
        <sz val="10"/>
        <rFont val="宋体"/>
        <family val="3"/>
        <charset val="134"/>
      </rPr>
      <t/>
    </r>
    <phoneticPr fontId="1" type="noConversion"/>
  </si>
  <si>
    <t>30313</t>
  </si>
  <si>
    <r>
      <t xml:space="preserve">  </t>
    </r>
    <r>
      <rPr>
        <sz val="10"/>
        <rFont val="宋体"/>
        <family val="3"/>
        <charset val="134"/>
      </rPr>
      <t>购房补贴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</si>
  <si>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采暖补贴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</si>
  <si>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物业服务补贴</t>
    </r>
    <r>
      <rPr>
        <sz val="10"/>
        <rFont val="宋体"/>
        <family val="3"/>
        <charset val="134"/>
      </rPr>
      <t/>
    </r>
    <phoneticPr fontId="1" type="noConversion"/>
  </si>
  <si>
    <t>30399</t>
  </si>
  <si>
    <r>
      <t xml:space="preserve">  </t>
    </r>
    <r>
      <rPr>
        <sz val="10"/>
        <rFont val="宋体"/>
        <family val="3"/>
        <charset val="134"/>
      </rPr>
      <t>其他对个人和家庭的补助支出</t>
    </r>
    <r>
      <rPr>
        <sz val="10"/>
        <rFont val="宋体"/>
        <family val="3"/>
        <charset val="134"/>
      </rPr>
      <t/>
    </r>
    <phoneticPr fontId="1" type="noConversion"/>
  </si>
  <si>
    <t>304</t>
  </si>
  <si>
    <t>对企事业单位的补贴</t>
  </si>
  <si>
    <t>30401</t>
  </si>
  <si>
    <r>
      <t xml:space="preserve">  </t>
    </r>
    <r>
      <rPr>
        <sz val="10"/>
        <rFont val="宋体"/>
        <family val="3"/>
        <charset val="134"/>
      </rPr>
      <t>企业政策性补贴</t>
    </r>
    <r>
      <rPr>
        <sz val="10"/>
        <rFont val="宋体"/>
        <family val="3"/>
        <charset val="134"/>
      </rPr>
      <t/>
    </r>
    <phoneticPr fontId="1" type="noConversion"/>
  </si>
  <si>
    <t>30402</t>
  </si>
  <si>
    <r>
      <t xml:space="preserve">  </t>
    </r>
    <r>
      <rPr>
        <sz val="10"/>
        <rFont val="宋体"/>
        <family val="3"/>
        <charset val="134"/>
      </rPr>
      <t>事业单位补贴</t>
    </r>
    <r>
      <rPr>
        <sz val="10"/>
        <rFont val="宋体"/>
        <family val="3"/>
        <charset val="134"/>
      </rPr>
      <t/>
    </r>
    <phoneticPr fontId="1" type="noConversion"/>
  </si>
  <si>
    <t>30403</t>
  </si>
  <si>
    <r>
      <t xml:space="preserve">  </t>
    </r>
    <r>
      <rPr>
        <sz val="10"/>
        <rFont val="宋体"/>
        <family val="3"/>
        <charset val="134"/>
      </rPr>
      <t>财政贴息</t>
    </r>
    <r>
      <rPr>
        <sz val="10"/>
        <rFont val="宋体"/>
        <family val="3"/>
        <charset val="134"/>
      </rPr>
      <t/>
    </r>
    <phoneticPr fontId="1" type="noConversion"/>
  </si>
  <si>
    <t>30499</t>
  </si>
  <si>
    <r>
      <t xml:space="preserve">  </t>
    </r>
    <r>
      <rPr>
        <sz val="10"/>
        <rFont val="宋体"/>
        <family val="3"/>
        <charset val="134"/>
      </rPr>
      <t>其他对企事业单位的补贴</t>
    </r>
    <r>
      <rPr>
        <sz val="10"/>
        <rFont val="宋体"/>
        <family val="3"/>
        <charset val="134"/>
      </rPr>
      <t/>
    </r>
    <phoneticPr fontId="1" type="noConversion"/>
  </si>
  <si>
    <t>305</t>
  </si>
  <si>
    <t>转移性支出</t>
  </si>
  <si>
    <t>30501</t>
  </si>
  <si>
    <r>
      <t xml:space="preserve">  </t>
    </r>
    <r>
      <rPr>
        <sz val="10"/>
        <rFont val="宋体"/>
        <family val="3"/>
        <charset val="134"/>
      </rPr>
      <t>不同级政府间转移性支出</t>
    </r>
    <r>
      <rPr>
        <sz val="10"/>
        <rFont val="宋体"/>
        <family val="3"/>
        <charset val="134"/>
      </rPr>
      <t/>
    </r>
    <phoneticPr fontId="1" type="noConversion"/>
  </si>
  <si>
    <t>30502</t>
  </si>
  <si>
    <r>
      <t xml:space="preserve">  </t>
    </r>
    <r>
      <rPr>
        <sz val="10"/>
        <rFont val="宋体"/>
        <family val="3"/>
        <charset val="134"/>
      </rPr>
      <t>同级政府间转移性支出</t>
    </r>
    <r>
      <rPr>
        <sz val="10"/>
        <rFont val="宋体"/>
        <family val="3"/>
        <charset val="134"/>
      </rPr>
      <t/>
    </r>
    <phoneticPr fontId="1" type="noConversion"/>
  </si>
  <si>
    <t>307</t>
  </si>
  <si>
    <t>债务利息支出</t>
  </si>
  <si>
    <t>30701</t>
  </si>
  <si>
    <r>
      <t xml:space="preserve">  </t>
    </r>
    <r>
      <rPr>
        <sz val="10"/>
        <rFont val="宋体"/>
        <family val="3"/>
        <charset val="134"/>
      </rPr>
      <t>国内债务付息</t>
    </r>
    <r>
      <rPr>
        <sz val="10"/>
        <rFont val="宋体"/>
        <family val="3"/>
        <charset val="134"/>
      </rPr>
      <t/>
    </r>
    <phoneticPr fontId="1" type="noConversion"/>
  </si>
  <si>
    <t>30707</t>
  </si>
  <si>
    <r>
      <t xml:space="preserve">  </t>
    </r>
    <r>
      <rPr>
        <sz val="10"/>
        <rFont val="宋体"/>
        <family val="3"/>
        <charset val="134"/>
      </rPr>
      <t>国外债务付息</t>
    </r>
    <r>
      <rPr>
        <sz val="10"/>
        <rFont val="宋体"/>
        <family val="3"/>
        <charset val="134"/>
      </rPr>
      <t/>
    </r>
    <phoneticPr fontId="1" type="noConversion"/>
  </si>
  <si>
    <t>309</t>
  </si>
  <si>
    <t>基本建设支出</t>
  </si>
  <si>
    <t>30901</t>
  </si>
  <si>
    <r>
      <t xml:space="preserve">  </t>
    </r>
    <r>
      <rPr>
        <sz val="10"/>
        <rFont val="宋体"/>
        <family val="3"/>
        <charset val="134"/>
      </rPr>
      <t>房屋建筑物购建</t>
    </r>
    <r>
      <rPr>
        <sz val="10"/>
        <rFont val="宋体"/>
        <family val="3"/>
        <charset val="134"/>
      </rPr>
      <t/>
    </r>
    <phoneticPr fontId="1" type="noConversion"/>
  </si>
  <si>
    <t>30902</t>
  </si>
  <si>
    <r>
      <t xml:space="preserve">  </t>
    </r>
    <r>
      <rPr>
        <sz val="10"/>
        <rFont val="宋体"/>
        <family val="3"/>
        <charset val="134"/>
      </rPr>
      <t>办公设备购置</t>
    </r>
    <r>
      <rPr>
        <sz val="10"/>
        <rFont val="宋体"/>
        <family val="3"/>
        <charset val="134"/>
      </rPr>
      <t/>
    </r>
    <phoneticPr fontId="1" type="noConversion"/>
  </si>
  <si>
    <t>30903</t>
  </si>
  <si>
    <r>
      <t xml:space="preserve">  </t>
    </r>
    <r>
      <rPr>
        <sz val="10"/>
        <rFont val="宋体"/>
        <family val="3"/>
        <charset val="134"/>
      </rPr>
      <t>专用设备购置</t>
    </r>
    <r>
      <rPr>
        <sz val="10"/>
        <rFont val="宋体"/>
        <family val="3"/>
        <charset val="134"/>
      </rPr>
      <t/>
    </r>
    <phoneticPr fontId="1" type="noConversion"/>
  </si>
  <si>
    <t>30905</t>
  </si>
  <si>
    <r>
      <t xml:space="preserve">  </t>
    </r>
    <r>
      <rPr>
        <sz val="10"/>
        <rFont val="宋体"/>
        <family val="3"/>
        <charset val="134"/>
      </rPr>
      <t>基础设施建设</t>
    </r>
    <r>
      <rPr>
        <sz val="10"/>
        <rFont val="宋体"/>
        <family val="3"/>
        <charset val="134"/>
      </rPr>
      <t/>
    </r>
    <phoneticPr fontId="1" type="noConversion"/>
  </si>
  <si>
    <t>30906</t>
  </si>
  <si>
    <r>
      <t xml:space="preserve">  </t>
    </r>
    <r>
      <rPr>
        <sz val="10"/>
        <rFont val="宋体"/>
        <family val="3"/>
        <charset val="134"/>
      </rPr>
      <t>大型修缮</t>
    </r>
    <r>
      <rPr>
        <sz val="10"/>
        <rFont val="宋体"/>
        <family val="3"/>
        <charset val="134"/>
      </rPr>
      <t/>
    </r>
    <phoneticPr fontId="1" type="noConversion"/>
  </si>
  <si>
    <t>30907</t>
  </si>
  <si>
    <r>
      <t xml:space="preserve">  </t>
    </r>
    <r>
      <rPr>
        <sz val="10"/>
        <rFont val="宋体"/>
        <family val="3"/>
        <charset val="134"/>
      </rPr>
      <t>信息网络及软件购置更新</t>
    </r>
    <r>
      <rPr>
        <sz val="10"/>
        <rFont val="宋体"/>
        <family val="3"/>
        <charset val="134"/>
      </rPr>
      <t/>
    </r>
    <phoneticPr fontId="1" type="noConversion"/>
  </si>
  <si>
    <t>30908</t>
  </si>
  <si>
    <r>
      <t xml:space="preserve">  </t>
    </r>
    <r>
      <rPr>
        <sz val="10"/>
        <rFont val="宋体"/>
        <family val="3"/>
        <charset val="134"/>
      </rPr>
      <t>物资储备</t>
    </r>
    <r>
      <rPr>
        <sz val="10"/>
        <rFont val="宋体"/>
        <family val="3"/>
        <charset val="134"/>
      </rPr>
      <t/>
    </r>
    <phoneticPr fontId="1" type="noConversion"/>
  </si>
  <si>
    <t>30913</t>
  </si>
  <si>
    <r>
      <t xml:space="preserve">  </t>
    </r>
    <r>
      <rPr>
        <sz val="10"/>
        <rFont val="宋体"/>
        <family val="3"/>
        <charset val="134"/>
      </rPr>
      <t>公务用车购置</t>
    </r>
    <r>
      <rPr>
        <sz val="10"/>
        <rFont val="宋体"/>
        <family val="3"/>
        <charset val="134"/>
      </rPr>
      <t/>
    </r>
    <phoneticPr fontId="1" type="noConversion"/>
  </si>
  <si>
    <t>30919</t>
  </si>
  <si>
    <r>
      <t xml:space="preserve">  </t>
    </r>
    <r>
      <rPr>
        <sz val="10"/>
        <rFont val="宋体"/>
        <family val="3"/>
        <charset val="134"/>
      </rPr>
      <t>其他交通工具购置</t>
    </r>
    <r>
      <rPr>
        <sz val="10"/>
        <rFont val="宋体"/>
        <family val="3"/>
        <charset val="134"/>
      </rPr>
      <t/>
    </r>
    <phoneticPr fontId="1" type="noConversion"/>
  </si>
  <si>
    <t>30999</t>
  </si>
  <si>
    <r>
      <t xml:space="preserve">  </t>
    </r>
    <r>
      <rPr>
        <sz val="10"/>
        <rFont val="宋体"/>
        <family val="3"/>
        <charset val="134"/>
      </rPr>
      <t>其他基本建设支出</t>
    </r>
    <r>
      <rPr>
        <sz val="10"/>
        <rFont val="宋体"/>
        <family val="3"/>
        <charset val="134"/>
      </rPr>
      <t/>
    </r>
    <phoneticPr fontId="1" type="noConversion"/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</si>
  <si>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</si>
  <si>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</si>
  <si>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</si>
  <si>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</si>
  <si>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</si>
  <si>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</si>
  <si>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</si>
  <si>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</si>
  <si>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</si>
  <si>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</si>
  <si>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r>
      <t xml:space="preserve">  </t>
    </r>
    <r>
      <rPr>
        <sz val="10"/>
        <rFont val="宋体"/>
        <family val="3"/>
        <charset val="134"/>
      </rPr>
      <t>土地补偿</t>
    </r>
    <r>
      <rPr>
        <sz val="10"/>
        <rFont val="宋体"/>
        <family val="3"/>
        <charset val="134"/>
      </rPr>
      <t/>
    </r>
    <phoneticPr fontId="1" type="noConversion"/>
  </si>
  <si>
    <t>31010</t>
  </si>
  <si>
    <r>
      <t xml:space="preserve">  </t>
    </r>
    <r>
      <rPr>
        <sz val="10"/>
        <rFont val="宋体"/>
        <family val="3"/>
        <charset val="134"/>
      </rPr>
      <t>安置补助</t>
    </r>
    <r>
      <rPr>
        <sz val="10"/>
        <rFont val="宋体"/>
        <family val="3"/>
        <charset val="134"/>
      </rPr>
      <t/>
    </r>
    <phoneticPr fontId="1" type="noConversion"/>
  </si>
  <si>
    <t>31011</t>
  </si>
  <si>
    <r>
      <t xml:space="preserve">  </t>
    </r>
    <r>
      <rPr>
        <sz val="10"/>
        <rFont val="宋体"/>
        <family val="3"/>
        <charset val="134"/>
      </rPr>
      <t>地上附着物和青苗补偿</t>
    </r>
    <r>
      <rPr>
        <sz val="10"/>
        <rFont val="宋体"/>
        <family val="3"/>
        <charset val="134"/>
      </rPr>
      <t/>
    </r>
    <phoneticPr fontId="1" type="noConversion"/>
  </si>
  <si>
    <t>31012</t>
  </si>
  <si>
    <r>
      <t xml:space="preserve">  </t>
    </r>
    <r>
      <rPr>
        <sz val="10"/>
        <rFont val="宋体"/>
        <family val="3"/>
        <charset val="134"/>
      </rPr>
      <t>拆迁补偿</t>
    </r>
    <r>
      <rPr>
        <sz val="10"/>
        <rFont val="宋体"/>
        <family val="3"/>
        <charset val="134"/>
      </rPr>
      <t/>
    </r>
    <phoneticPr fontId="1" type="noConversion"/>
  </si>
  <si>
    <t>31013</t>
  </si>
  <si>
    <t>31019</t>
  </si>
  <si>
    <t>31020</t>
  </si>
  <si>
    <r>
      <t xml:space="preserve">  </t>
    </r>
    <r>
      <rPr>
        <sz val="10"/>
        <rFont val="宋体"/>
        <family val="3"/>
        <charset val="134"/>
      </rPr>
      <t>产权参股</t>
    </r>
    <r>
      <rPr>
        <sz val="10"/>
        <rFont val="宋体"/>
        <family val="3"/>
        <charset val="134"/>
      </rPr>
      <t/>
    </r>
    <phoneticPr fontId="1" type="noConversion"/>
  </si>
  <si>
    <t>31099</t>
  </si>
  <si>
    <r>
      <t xml:space="preserve">  </t>
    </r>
    <r>
      <rPr>
        <sz val="10"/>
        <rFont val="宋体"/>
        <family val="3"/>
        <charset val="134"/>
      </rPr>
      <t>其他资本性支出</t>
    </r>
    <r>
      <rPr>
        <sz val="10"/>
        <rFont val="宋体"/>
        <family val="3"/>
        <charset val="134"/>
      </rPr>
      <t/>
    </r>
    <phoneticPr fontId="1" type="noConversion"/>
  </si>
  <si>
    <t>399</t>
  </si>
  <si>
    <t>其他支出</t>
  </si>
  <si>
    <t>39901</t>
  </si>
  <si>
    <r>
      <t xml:space="preserve">  </t>
    </r>
    <r>
      <rPr>
        <sz val="10"/>
        <rFont val="宋体"/>
        <family val="3"/>
        <charset val="134"/>
      </rPr>
      <t>预备费</t>
    </r>
    <r>
      <rPr>
        <sz val="10"/>
        <rFont val="宋体"/>
        <family val="3"/>
        <charset val="134"/>
      </rPr>
      <t/>
    </r>
    <phoneticPr fontId="1" type="noConversion"/>
  </si>
  <si>
    <t>39902</t>
  </si>
  <si>
    <r>
      <t xml:space="preserve">  </t>
    </r>
    <r>
      <rPr>
        <sz val="10"/>
        <rFont val="宋体"/>
        <family val="3"/>
        <charset val="134"/>
      </rPr>
      <t>预留</t>
    </r>
    <r>
      <rPr>
        <sz val="10"/>
        <rFont val="宋体"/>
        <family val="3"/>
        <charset val="134"/>
      </rPr>
      <t/>
    </r>
    <phoneticPr fontId="1" type="noConversion"/>
  </si>
  <si>
    <t>39903</t>
  </si>
  <si>
    <r>
      <t xml:space="preserve">  </t>
    </r>
    <r>
      <rPr>
        <sz val="10"/>
        <rFont val="宋体"/>
        <family val="3"/>
        <charset val="134"/>
      </rPr>
      <t>补充全国社会保障基金</t>
    </r>
    <r>
      <rPr>
        <sz val="10"/>
        <rFont val="宋体"/>
        <family val="3"/>
        <charset val="134"/>
      </rPr>
      <t/>
    </r>
    <phoneticPr fontId="1" type="noConversion"/>
  </si>
  <si>
    <t>39906</t>
  </si>
  <si>
    <r>
      <t xml:space="preserve">  </t>
    </r>
    <r>
      <rPr>
        <sz val="10"/>
        <rFont val="宋体"/>
        <family val="3"/>
        <charset val="134"/>
      </rPr>
      <t>赠与</t>
    </r>
    <r>
      <rPr>
        <sz val="10"/>
        <rFont val="宋体"/>
        <family val="3"/>
        <charset val="134"/>
      </rPr>
      <t/>
    </r>
    <phoneticPr fontId="1" type="noConversion"/>
  </si>
  <si>
    <t>39907</t>
  </si>
  <si>
    <r>
      <t xml:space="preserve">  </t>
    </r>
    <r>
      <rPr>
        <sz val="10"/>
        <rFont val="宋体"/>
        <family val="3"/>
        <charset val="134"/>
      </rPr>
      <t>贷款转贷</t>
    </r>
    <r>
      <rPr>
        <sz val="10"/>
        <rFont val="宋体"/>
        <family val="3"/>
        <charset val="134"/>
      </rPr>
      <t/>
    </r>
    <phoneticPr fontId="1" type="noConversion"/>
  </si>
  <si>
    <t>39999</t>
  </si>
  <si>
    <r>
      <t xml:space="preserve">  </t>
    </r>
    <r>
      <rPr>
        <sz val="10"/>
        <rFont val="宋体"/>
        <family val="3"/>
        <charset val="134"/>
      </rPr>
      <t>其他支出</t>
    </r>
    <r>
      <rPr>
        <sz val="10"/>
        <rFont val="宋体"/>
        <family val="3"/>
        <charset val="134"/>
      </rPr>
      <t/>
    </r>
    <phoneticPr fontId="1" type="noConversion"/>
  </si>
  <si>
    <r>
      <t>附表</t>
    </r>
    <r>
      <rPr>
        <sz val="11"/>
        <rFont val="Times New Roman"/>
        <family val="1"/>
      </rPr>
      <t>5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</si>
  <si>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年铜川市印台区本级</t>
    </r>
    <r>
      <rPr>
        <b/>
        <sz val="18"/>
        <rFont val="宋体"/>
        <family val="3"/>
        <charset val="134"/>
      </rPr>
      <t>一般公共预算基本支出决算表</t>
    </r>
    <r>
      <rPr>
        <b/>
        <sz val="18"/>
        <rFont val="宋体"/>
        <family val="3"/>
        <charset val="134"/>
      </rPr>
      <t/>
    </r>
    <phoneticPr fontId="1" type="noConversion"/>
  </si>
  <si>
    <t>单位：万元</t>
  </si>
  <si>
    <t>科目编码</t>
  </si>
  <si>
    <t>科目名称</t>
  </si>
  <si>
    <t>决算数</t>
  </si>
  <si>
    <t>一般公共预算支出</t>
  </si>
  <si>
    <t>201</t>
  </si>
  <si>
    <t/>
  </si>
  <si>
    <t>一般公共服务支出</t>
  </si>
  <si>
    <t>20101</t>
  </si>
  <si>
    <t/>
  </si>
  <si>
    <t>人大事务</t>
  </si>
  <si>
    <t>2010101</t>
  </si>
  <si>
    <t/>
  </si>
  <si>
    <r>
      <t xml:space="preserve">  </t>
    </r>
    <r>
      <rPr>
        <sz val="11"/>
        <color indexed="8"/>
        <rFont val="宋体"/>
        <family val="3"/>
        <charset val="134"/>
      </rPr>
      <t>行政运行</t>
    </r>
    <r>
      <rPr>
        <sz val="11"/>
        <color indexed="8"/>
        <rFont val="宋体"/>
        <family val="3"/>
        <charset val="134"/>
      </rPr>
      <t/>
    </r>
    <phoneticPr fontId="1" type="noConversion"/>
  </si>
  <si>
    <t>2010199</t>
  </si>
  <si>
    <r>
      <t xml:space="preserve">  </t>
    </r>
    <r>
      <rPr>
        <sz val="11"/>
        <color indexed="8"/>
        <rFont val="宋体"/>
        <family val="3"/>
        <charset val="134"/>
      </rPr>
      <t>其他人大事务支出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</si>
  <si>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20102</t>
  </si>
  <si>
    <t>政协事务</t>
  </si>
  <si>
    <t>2010201</t>
  </si>
  <si>
    <t>20103</t>
  </si>
  <si>
    <t>政府办公厅（室）及相关机构事务</t>
  </si>
  <si>
    <t>2010301</t>
  </si>
  <si>
    <t>2010302</t>
  </si>
  <si>
    <r>
      <t xml:space="preserve">  </t>
    </r>
    <r>
      <rPr>
        <sz val="11"/>
        <color indexed="8"/>
        <rFont val="宋体"/>
        <family val="3"/>
        <charset val="134"/>
      </rPr>
      <t>一般行政管理事务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</si>
  <si>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2010303</t>
  </si>
  <si>
    <r>
      <t xml:space="preserve">  </t>
    </r>
    <r>
      <rPr>
        <sz val="11"/>
        <color indexed="8"/>
        <rFont val="宋体"/>
        <family val="3"/>
        <charset val="134"/>
      </rPr>
      <t>机关服务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</si>
  <si>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2010305</t>
  </si>
  <si>
    <r>
      <t xml:space="preserve">  </t>
    </r>
    <r>
      <rPr>
        <sz val="11"/>
        <color indexed="8"/>
        <rFont val="宋体"/>
        <family val="3"/>
        <charset val="134"/>
      </rPr>
      <t>专项业务活动</t>
    </r>
    <r>
      <rPr>
        <sz val="11"/>
        <color indexed="8"/>
        <rFont val="宋体"/>
        <family val="3"/>
        <charset val="134"/>
      </rPr>
      <t/>
    </r>
    <phoneticPr fontId="1" type="noConversion"/>
  </si>
  <si>
    <t>2010307</t>
  </si>
  <si>
    <r>
      <t xml:space="preserve">  </t>
    </r>
    <r>
      <rPr>
        <sz val="11"/>
        <color indexed="8"/>
        <rFont val="宋体"/>
        <family val="3"/>
        <charset val="134"/>
      </rPr>
      <t>法制建设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</si>
  <si>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2010308</t>
  </si>
  <si>
    <r>
      <t xml:space="preserve">  </t>
    </r>
    <r>
      <rPr>
        <sz val="11"/>
        <color indexed="8"/>
        <rFont val="宋体"/>
        <family val="3"/>
        <charset val="134"/>
      </rPr>
      <t>信访事务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</si>
  <si>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2010350</t>
  </si>
  <si>
    <r>
      <t xml:space="preserve">  </t>
    </r>
    <r>
      <rPr>
        <sz val="11"/>
        <color indexed="8"/>
        <rFont val="宋体"/>
        <family val="3"/>
        <charset val="134"/>
      </rPr>
      <t>事业运行</t>
    </r>
    <r>
      <rPr>
        <sz val="11"/>
        <color indexed="8"/>
        <rFont val="宋体"/>
        <family val="3"/>
        <charset val="134"/>
      </rPr>
      <t/>
    </r>
    <phoneticPr fontId="1" type="noConversion"/>
  </si>
  <si>
    <t>2010399</t>
  </si>
  <si>
    <r>
      <t xml:space="preserve">  </t>
    </r>
    <r>
      <rPr>
        <sz val="11"/>
        <color indexed="8"/>
        <rFont val="宋体"/>
        <family val="3"/>
        <charset val="134"/>
      </rPr>
      <t>其他政府办公厅（室）及相关机构事务支出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</si>
  <si>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20104</t>
  </si>
  <si>
    <t>发展与改革事务</t>
  </si>
  <si>
    <t>2010401</t>
  </si>
  <si>
    <t>2010408</t>
  </si>
  <si>
    <r>
      <t xml:space="preserve">  </t>
    </r>
    <r>
      <rPr>
        <sz val="11"/>
        <color indexed="8"/>
        <rFont val="宋体"/>
        <family val="3"/>
        <charset val="134"/>
      </rPr>
      <t>物价管理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</si>
  <si>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20105</t>
  </si>
  <si>
    <t>统计信息事务</t>
  </si>
  <si>
    <t>2010501</t>
  </si>
  <si>
    <t>2010505</t>
  </si>
  <si>
    <r>
      <t xml:space="preserve">  </t>
    </r>
    <r>
      <rPr>
        <sz val="11"/>
        <color indexed="8"/>
        <rFont val="宋体"/>
        <family val="3"/>
        <charset val="134"/>
      </rPr>
      <t>专项统计业务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</si>
  <si>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2010507</t>
  </si>
  <si>
    <r>
      <t xml:space="preserve">  </t>
    </r>
    <r>
      <rPr>
        <sz val="11"/>
        <color indexed="8"/>
        <rFont val="宋体"/>
        <family val="3"/>
        <charset val="134"/>
      </rPr>
      <t>专项普查活动</t>
    </r>
    <r>
      <rPr>
        <sz val="11"/>
        <color indexed="8"/>
        <rFont val="宋体"/>
        <family val="3"/>
        <charset val="134"/>
      </rPr>
      <t/>
    </r>
    <phoneticPr fontId="1" type="noConversion"/>
  </si>
  <si>
    <t>20106</t>
  </si>
  <si>
    <t>财政事务</t>
  </si>
  <si>
    <t>2010601</t>
  </si>
  <si>
    <t>2010607</t>
  </si>
  <si>
    <r>
      <t xml:space="preserve">  </t>
    </r>
    <r>
      <rPr>
        <sz val="11"/>
        <color indexed="8"/>
        <rFont val="宋体"/>
        <family val="3"/>
        <charset val="134"/>
      </rPr>
      <t>信息化建设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</si>
  <si>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2010650</t>
  </si>
  <si>
    <t>2010699</t>
  </si>
  <si>
    <r>
      <t xml:space="preserve">  </t>
    </r>
    <r>
      <rPr>
        <sz val="11"/>
        <color indexed="8"/>
        <rFont val="宋体"/>
        <family val="3"/>
        <charset val="134"/>
      </rPr>
      <t>其他财政事务支出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</si>
  <si>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20108</t>
  </si>
  <si>
    <t>审计事务</t>
  </si>
  <si>
    <t>2010801</t>
  </si>
  <si>
    <t>2010804</t>
  </si>
  <si>
    <r>
      <t xml:space="preserve">  </t>
    </r>
    <r>
      <rPr>
        <sz val="11"/>
        <color indexed="8"/>
        <rFont val="宋体"/>
        <family val="3"/>
        <charset val="134"/>
      </rPr>
      <t>审计业务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</si>
  <si>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2010899</t>
  </si>
  <si>
    <r>
      <t xml:space="preserve">  </t>
    </r>
    <r>
      <rPr>
        <sz val="11"/>
        <color indexed="8"/>
        <rFont val="宋体"/>
        <family val="3"/>
        <charset val="134"/>
      </rPr>
      <t>其他审计事务支出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</si>
  <si>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20110</t>
  </si>
  <si>
    <t>人力资源事务</t>
  </si>
  <si>
    <t>2011001</t>
  </si>
  <si>
    <t>2011099</t>
  </si>
  <si>
    <r>
      <t xml:space="preserve">  </t>
    </r>
    <r>
      <rPr>
        <sz val="11"/>
        <color indexed="8"/>
        <rFont val="宋体"/>
        <family val="3"/>
        <charset val="134"/>
      </rPr>
      <t>其他人力资源事务支出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</si>
  <si>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20111</t>
  </si>
  <si>
    <t>纪检监察事务</t>
  </si>
  <si>
    <t>2011101</t>
  </si>
  <si>
    <t>20113</t>
  </si>
  <si>
    <t>商贸事务</t>
  </si>
  <si>
    <t>2011301</t>
  </si>
  <si>
    <t>2011302</t>
  </si>
  <si>
    <t>20115</t>
  </si>
  <si>
    <t>工商行政管理事务</t>
  </si>
  <si>
    <t>2011501</t>
  </si>
  <si>
    <t>2011502</t>
  </si>
  <si>
    <t>2011504</t>
  </si>
  <si>
    <r>
      <t xml:space="preserve">  </t>
    </r>
    <r>
      <rPr>
        <sz val="11"/>
        <color indexed="8"/>
        <rFont val="宋体"/>
        <family val="3"/>
        <charset val="134"/>
      </rPr>
      <t>工商行政管理专项</t>
    </r>
    <r>
      <rPr>
        <sz val="11"/>
        <color indexed="8"/>
        <rFont val="宋体"/>
        <family val="3"/>
        <charset val="134"/>
      </rPr>
      <t/>
    </r>
    <phoneticPr fontId="1" type="noConversion"/>
  </si>
  <si>
    <t>2011599</t>
  </si>
  <si>
    <r>
      <t xml:space="preserve">  </t>
    </r>
    <r>
      <rPr>
        <sz val="11"/>
        <color indexed="8"/>
        <rFont val="宋体"/>
        <family val="3"/>
        <charset val="134"/>
      </rPr>
      <t>其他工商行政管理事务支出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</si>
  <si>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20117</t>
  </si>
  <si>
    <t>质量技术监督与检验检疫事务</t>
  </si>
  <si>
    <t>2011701</t>
  </si>
  <si>
    <t>2011706</t>
  </si>
  <si>
    <r>
      <t xml:space="preserve">  </t>
    </r>
    <r>
      <rPr>
        <sz val="11"/>
        <color indexed="8"/>
        <rFont val="宋体"/>
        <family val="3"/>
        <charset val="134"/>
      </rPr>
      <t>质量技术监督行政执法及业务管理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</si>
  <si>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2011708</t>
  </si>
  <si>
    <r>
      <t xml:space="preserve">  </t>
    </r>
    <r>
      <rPr>
        <sz val="11"/>
        <color indexed="8"/>
        <rFont val="宋体"/>
        <family val="3"/>
        <charset val="134"/>
      </rPr>
      <t>认证认可监督管理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</si>
  <si>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20124</t>
  </si>
  <si>
    <t>宗教事务</t>
  </si>
  <si>
    <t>2012499</t>
  </si>
  <si>
    <r>
      <t xml:space="preserve">  </t>
    </r>
    <r>
      <rPr>
        <sz val="11"/>
        <color indexed="8"/>
        <rFont val="宋体"/>
        <family val="3"/>
        <charset val="134"/>
      </rPr>
      <t>其他宗教事务支出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</si>
  <si>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20126</t>
  </si>
  <si>
    <t>档案事务</t>
  </si>
  <si>
    <t>2012601</t>
  </si>
  <si>
    <t>2012604</t>
  </si>
  <si>
    <r>
      <t xml:space="preserve">  </t>
    </r>
    <r>
      <rPr>
        <sz val="11"/>
        <color indexed="8"/>
        <rFont val="宋体"/>
        <family val="3"/>
        <charset val="134"/>
      </rPr>
      <t>档案馆</t>
    </r>
    <r>
      <rPr>
        <sz val="11"/>
        <color indexed="8"/>
        <rFont val="宋体"/>
        <family val="3"/>
        <charset val="134"/>
      </rPr>
      <t/>
    </r>
    <phoneticPr fontId="1" type="noConversion"/>
  </si>
  <si>
    <t>2012699</t>
  </si>
  <si>
    <r>
      <t xml:space="preserve">  </t>
    </r>
    <r>
      <rPr>
        <sz val="11"/>
        <color indexed="8"/>
        <rFont val="宋体"/>
        <family val="3"/>
        <charset val="134"/>
      </rPr>
      <t>其他档案事务支出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</si>
  <si>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20128</t>
  </si>
  <si>
    <t>民主党派及工商联事务</t>
  </si>
  <si>
    <t>2012801</t>
  </si>
  <si>
    <t>20129</t>
  </si>
  <si>
    <t>群众团体事务</t>
  </si>
  <si>
    <t>2012901</t>
  </si>
  <si>
    <t>2012999</t>
  </si>
  <si>
    <r>
      <t xml:space="preserve">  </t>
    </r>
    <r>
      <rPr>
        <sz val="11"/>
        <color indexed="8"/>
        <rFont val="宋体"/>
        <family val="3"/>
        <charset val="134"/>
      </rPr>
      <t>其他群众团体事务支出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</si>
  <si>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20131</t>
  </si>
  <si>
    <t>党委办公厅（室）及相关机构事务</t>
  </si>
  <si>
    <t>2013101</t>
  </si>
  <si>
    <t>2013102</t>
  </si>
  <si>
    <t>20132</t>
  </si>
  <si>
    <t>组织事务</t>
  </si>
  <si>
    <t>2013201</t>
  </si>
  <si>
    <t>2013299</t>
  </si>
  <si>
    <r>
      <t xml:space="preserve">  </t>
    </r>
    <r>
      <rPr>
        <sz val="11"/>
        <color indexed="8"/>
        <rFont val="宋体"/>
        <family val="3"/>
        <charset val="134"/>
      </rPr>
      <t>其他组织事务支出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</si>
  <si>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20133</t>
  </si>
  <si>
    <t>宣传事务</t>
  </si>
  <si>
    <t>2013301</t>
  </si>
  <si>
    <t>20134</t>
  </si>
  <si>
    <t>统战事务</t>
  </si>
  <si>
    <t>2013401</t>
  </si>
  <si>
    <t>20136</t>
  </si>
  <si>
    <t>其他共产党事务支出</t>
  </si>
  <si>
    <t>2013601</t>
  </si>
  <si>
    <t>2013699</t>
  </si>
  <si>
    <r>
      <t xml:space="preserve">  </t>
    </r>
    <r>
      <rPr>
        <sz val="11"/>
        <color indexed="8"/>
        <rFont val="宋体"/>
        <family val="3"/>
        <charset val="134"/>
      </rPr>
      <t>其他共产党事务支出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</si>
  <si>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20199</t>
  </si>
  <si>
    <t>其他一般公共服务支出</t>
  </si>
  <si>
    <t>2019999</t>
  </si>
  <si>
    <r>
      <t xml:space="preserve">  </t>
    </r>
    <r>
      <rPr>
        <sz val="11"/>
        <color indexed="8"/>
        <rFont val="宋体"/>
        <family val="3"/>
        <charset val="134"/>
      </rPr>
      <t>其他一般公共服务支出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</si>
  <si>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204</t>
  </si>
  <si>
    <t>公共安全支出</t>
  </si>
  <si>
    <t>20402</t>
  </si>
  <si>
    <t>公安</t>
  </si>
  <si>
    <t>2040201</t>
  </si>
  <si>
    <t>2040204</t>
  </si>
  <si>
    <r>
      <t xml:space="preserve">  </t>
    </r>
    <r>
      <rPr>
        <sz val="11"/>
        <color indexed="8"/>
        <rFont val="宋体"/>
        <family val="3"/>
        <charset val="134"/>
      </rPr>
      <t>治安管理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</si>
  <si>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2040211</t>
  </si>
  <si>
    <r>
      <t xml:space="preserve">  </t>
    </r>
    <r>
      <rPr>
        <sz val="11"/>
        <color indexed="8"/>
        <rFont val="宋体"/>
        <family val="3"/>
        <charset val="134"/>
      </rPr>
      <t>禁毒管理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</si>
  <si>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2040299</t>
  </si>
  <si>
    <r>
      <t xml:space="preserve">  </t>
    </r>
    <r>
      <rPr>
        <sz val="11"/>
        <color indexed="8"/>
        <rFont val="宋体"/>
        <family val="3"/>
        <charset val="134"/>
      </rPr>
      <t>其他公安支出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</si>
  <si>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20404</t>
  </si>
  <si>
    <t>检察</t>
  </si>
  <si>
    <t>2040401</t>
  </si>
  <si>
    <t>2040402</t>
  </si>
  <si>
    <t>2040499</t>
  </si>
  <si>
    <r>
      <t xml:space="preserve">  </t>
    </r>
    <r>
      <rPr>
        <sz val="11"/>
        <color indexed="8"/>
        <rFont val="宋体"/>
        <family val="3"/>
        <charset val="134"/>
      </rPr>
      <t>其他检察支出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</si>
  <si>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20405</t>
  </si>
  <si>
    <t>法院</t>
  </si>
  <si>
    <t>2040501</t>
  </si>
  <si>
    <t>2040506</t>
  </si>
  <si>
    <r>
      <t xml:space="preserve">  </t>
    </r>
    <r>
      <rPr>
        <sz val="11"/>
        <color indexed="8"/>
        <rFont val="宋体"/>
        <family val="3"/>
        <charset val="134"/>
      </rPr>
      <t>两庭建设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</si>
  <si>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2040599</t>
  </si>
  <si>
    <r>
      <t xml:space="preserve">  </t>
    </r>
    <r>
      <rPr>
        <sz val="11"/>
        <color indexed="8"/>
        <rFont val="宋体"/>
        <family val="3"/>
        <charset val="134"/>
      </rPr>
      <t>其他法院支出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</si>
  <si>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20406</t>
  </si>
  <si>
    <t>司法</t>
  </si>
  <si>
    <t>2040601</t>
  </si>
  <si>
    <t>2040604</t>
  </si>
  <si>
    <r>
      <t xml:space="preserve">  </t>
    </r>
    <r>
      <rPr>
        <sz val="11"/>
        <color indexed="8"/>
        <rFont val="宋体"/>
        <family val="3"/>
        <charset val="134"/>
      </rPr>
      <t>基层司法业务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</si>
  <si>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2040607</t>
  </si>
  <si>
    <r>
      <t xml:space="preserve">  </t>
    </r>
    <r>
      <rPr>
        <sz val="11"/>
        <color indexed="8"/>
        <rFont val="宋体"/>
        <family val="3"/>
        <charset val="134"/>
      </rPr>
      <t>法律援助</t>
    </r>
    <r>
      <rPr>
        <sz val="11"/>
        <color indexed="8"/>
        <rFont val="宋体"/>
        <family val="3"/>
        <charset val="134"/>
      </rPr>
      <t/>
    </r>
    <phoneticPr fontId="1" type="noConversion"/>
  </si>
  <si>
    <t>2040699</t>
  </si>
  <si>
    <r>
      <t xml:space="preserve">  </t>
    </r>
    <r>
      <rPr>
        <sz val="11"/>
        <color indexed="8"/>
        <rFont val="宋体"/>
        <family val="3"/>
        <charset val="134"/>
      </rPr>
      <t>其他司法支出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</si>
  <si>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20499</t>
  </si>
  <si>
    <t>其他公共安全支出</t>
  </si>
  <si>
    <t>2049901</t>
  </si>
  <si>
    <r>
      <t xml:space="preserve">  </t>
    </r>
    <r>
      <rPr>
        <sz val="11"/>
        <color indexed="8"/>
        <rFont val="宋体"/>
        <family val="3"/>
        <charset val="134"/>
      </rPr>
      <t>其他公共安全支出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</si>
  <si>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205</t>
  </si>
  <si>
    <t>教育支出</t>
  </si>
  <si>
    <t>20501</t>
  </si>
  <si>
    <t>教育管理事务</t>
  </si>
  <si>
    <t>2050101</t>
  </si>
  <si>
    <t>20502</t>
  </si>
  <si>
    <t>普通教育</t>
  </si>
  <si>
    <t>2050201</t>
  </si>
  <si>
    <r>
      <t xml:space="preserve">  </t>
    </r>
    <r>
      <rPr>
        <sz val="11"/>
        <color indexed="8"/>
        <rFont val="宋体"/>
        <family val="3"/>
        <charset val="134"/>
      </rPr>
      <t>学前教育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</si>
  <si>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2050202</t>
  </si>
  <si>
    <r>
      <t xml:space="preserve">  </t>
    </r>
    <r>
      <rPr>
        <sz val="11"/>
        <color indexed="8"/>
        <rFont val="宋体"/>
        <family val="3"/>
        <charset val="134"/>
      </rPr>
      <t>小学教育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</si>
  <si>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2050203</t>
  </si>
  <si>
    <r>
      <t xml:space="preserve">  </t>
    </r>
    <r>
      <rPr>
        <sz val="11"/>
        <color indexed="8"/>
        <rFont val="宋体"/>
        <family val="3"/>
        <charset val="134"/>
      </rPr>
      <t>初中教育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</si>
  <si>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2050204</t>
  </si>
  <si>
    <r>
      <t xml:space="preserve">  </t>
    </r>
    <r>
      <rPr>
        <sz val="11"/>
        <color indexed="8"/>
        <rFont val="宋体"/>
        <family val="3"/>
        <charset val="134"/>
      </rPr>
      <t>高中教育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</si>
  <si>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2050205</t>
  </si>
  <si>
    <r>
      <t xml:space="preserve">  </t>
    </r>
    <r>
      <rPr>
        <sz val="11"/>
        <color indexed="8"/>
        <rFont val="宋体"/>
        <family val="3"/>
        <charset val="134"/>
      </rPr>
      <t>高等教育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</si>
  <si>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2050299</t>
  </si>
  <si>
    <r>
      <t xml:space="preserve">  </t>
    </r>
    <r>
      <rPr>
        <sz val="11"/>
        <color indexed="8"/>
        <rFont val="宋体"/>
        <family val="3"/>
        <charset val="134"/>
      </rPr>
      <t>其他普通教育支出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</si>
  <si>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20503</t>
  </si>
  <si>
    <t>职业教育</t>
  </si>
  <si>
    <t>2050302</t>
  </si>
  <si>
    <r>
      <t xml:space="preserve">  </t>
    </r>
    <r>
      <rPr>
        <sz val="11"/>
        <color indexed="8"/>
        <rFont val="宋体"/>
        <family val="3"/>
        <charset val="134"/>
      </rPr>
      <t>中专教育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</si>
  <si>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2050304</t>
  </si>
  <si>
    <r>
      <t xml:space="preserve">  </t>
    </r>
    <r>
      <rPr>
        <sz val="11"/>
        <color indexed="8"/>
        <rFont val="宋体"/>
        <family val="3"/>
        <charset val="134"/>
      </rPr>
      <t>职业高中教育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</si>
  <si>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2050399</t>
  </si>
  <si>
    <r>
      <t xml:space="preserve">  </t>
    </r>
    <r>
      <rPr>
        <sz val="11"/>
        <color indexed="8"/>
        <rFont val="宋体"/>
        <family val="3"/>
        <charset val="134"/>
      </rPr>
      <t>其他职业教育支出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</si>
  <si>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20508</t>
  </si>
  <si>
    <t>进修及培训</t>
  </si>
  <si>
    <t>2050802</t>
  </si>
  <si>
    <r>
      <t xml:space="preserve">  </t>
    </r>
    <r>
      <rPr>
        <sz val="11"/>
        <color indexed="8"/>
        <rFont val="宋体"/>
        <family val="3"/>
        <charset val="134"/>
      </rPr>
      <t>干部教育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</si>
  <si>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2050803</t>
  </si>
  <si>
    <r>
      <t xml:space="preserve">  </t>
    </r>
    <r>
      <rPr>
        <sz val="11"/>
        <color indexed="8"/>
        <rFont val="宋体"/>
        <family val="3"/>
        <charset val="134"/>
      </rPr>
      <t>培训支出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</si>
  <si>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2050899</t>
  </si>
  <si>
    <r>
      <t xml:space="preserve">  </t>
    </r>
    <r>
      <rPr>
        <sz val="11"/>
        <color indexed="8"/>
        <rFont val="宋体"/>
        <family val="3"/>
        <charset val="134"/>
      </rPr>
      <t>其他进修及培训</t>
    </r>
    <r>
      <rPr>
        <sz val="11"/>
        <color indexed="8"/>
        <rFont val="宋体"/>
        <family val="3"/>
        <charset val="134"/>
      </rPr>
      <t/>
    </r>
    <phoneticPr fontId="1" type="noConversion"/>
  </si>
  <si>
    <t>20509</t>
  </si>
  <si>
    <t>教育费附加安排的支出</t>
  </si>
  <si>
    <t>2050999</t>
  </si>
  <si>
    <r>
      <t xml:space="preserve">  </t>
    </r>
    <r>
      <rPr>
        <sz val="11"/>
        <color indexed="8"/>
        <rFont val="宋体"/>
        <family val="3"/>
        <charset val="134"/>
      </rPr>
      <t>其他教育费附加安排的支出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</si>
  <si>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206</t>
  </si>
  <si>
    <t>科学技术支出</t>
  </si>
  <si>
    <t>20601</t>
  </si>
  <si>
    <t>科学技术管理事务</t>
  </si>
  <si>
    <t>2060101</t>
  </si>
  <si>
    <t>20607</t>
  </si>
  <si>
    <t>科学技术普及</t>
  </si>
  <si>
    <t>2060702</t>
  </si>
  <si>
    <r>
      <t xml:space="preserve">  </t>
    </r>
    <r>
      <rPr>
        <sz val="11"/>
        <color indexed="8"/>
        <rFont val="宋体"/>
        <family val="3"/>
        <charset val="134"/>
      </rPr>
      <t>科普活动</t>
    </r>
    <r>
      <rPr>
        <sz val="11"/>
        <color indexed="8"/>
        <rFont val="宋体"/>
        <family val="3"/>
        <charset val="134"/>
      </rPr>
      <t/>
    </r>
    <phoneticPr fontId="1" type="noConversion"/>
  </si>
  <si>
    <t>2060799</t>
  </si>
  <si>
    <r>
      <t xml:space="preserve">  </t>
    </r>
    <r>
      <rPr>
        <sz val="11"/>
        <color indexed="8"/>
        <rFont val="宋体"/>
        <family val="3"/>
        <charset val="134"/>
      </rPr>
      <t>其他科学技术普及支出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</si>
  <si>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207</t>
  </si>
  <si>
    <t>文化体育与传媒支出</t>
  </si>
  <si>
    <t>20701</t>
  </si>
  <si>
    <t>文化</t>
  </si>
  <si>
    <t>2070101</t>
  </si>
  <si>
    <t>2070103</t>
  </si>
  <si>
    <t>2070104</t>
  </si>
  <si>
    <r>
      <t xml:space="preserve">  </t>
    </r>
    <r>
      <rPr>
        <sz val="11"/>
        <color indexed="8"/>
        <rFont val="宋体"/>
        <family val="3"/>
        <charset val="134"/>
      </rPr>
      <t>图书馆</t>
    </r>
    <r>
      <rPr>
        <sz val="11"/>
        <color indexed="8"/>
        <rFont val="宋体"/>
        <family val="3"/>
        <charset val="134"/>
      </rPr>
      <t/>
    </r>
    <phoneticPr fontId="1" type="noConversion"/>
  </si>
  <si>
    <t>2070109</t>
  </si>
  <si>
    <r>
      <t xml:space="preserve">  </t>
    </r>
    <r>
      <rPr>
        <sz val="11"/>
        <color indexed="8"/>
        <rFont val="宋体"/>
        <family val="3"/>
        <charset val="134"/>
      </rPr>
      <t>群众文化</t>
    </r>
    <r>
      <rPr>
        <sz val="11"/>
        <color indexed="8"/>
        <rFont val="宋体"/>
        <family val="3"/>
        <charset val="134"/>
      </rPr>
      <t/>
    </r>
    <phoneticPr fontId="1" type="noConversion"/>
  </si>
  <si>
    <t>2070111</t>
  </si>
  <si>
    <r>
      <t xml:space="preserve">  </t>
    </r>
    <r>
      <rPr>
        <sz val="11"/>
        <color indexed="8"/>
        <rFont val="宋体"/>
        <family val="3"/>
        <charset val="134"/>
      </rPr>
      <t>文化创作与保护</t>
    </r>
    <r>
      <rPr>
        <sz val="11"/>
        <color indexed="8"/>
        <rFont val="宋体"/>
        <family val="3"/>
        <charset val="134"/>
      </rPr>
      <t/>
    </r>
    <phoneticPr fontId="1" type="noConversion"/>
  </si>
  <si>
    <t>2070112</t>
  </si>
  <si>
    <r>
      <t xml:space="preserve">  </t>
    </r>
    <r>
      <rPr>
        <sz val="11"/>
        <color indexed="8"/>
        <rFont val="宋体"/>
        <family val="3"/>
        <charset val="134"/>
      </rPr>
      <t>文化市场管理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</si>
  <si>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2070199</t>
  </si>
  <si>
    <r>
      <t xml:space="preserve">  </t>
    </r>
    <r>
      <rPr>
        <sz val="11"/>
        <color indexed="8"/>
        <rFont val="宋体"/>
        <family val="3"/>
        <charset val="134"/>
      </rPr>
      <t>其他文化支出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</si>
  <si>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20702</t>
  </si>
  <si>
    <t>文物</t>
  </si>
  <si>
    <t>2070201</t>
  </si>
  <si>
    <t>20703</t>
  </si>
  <si>
    <t>体育</t>
  </si>
  <si>
    <t>2070305</t>
  </si>
  <si>
    <r>
      <t xml:space="preserve">  </t>
    </r>
    <r>
      <rPr>
        <sz val="11"/>
        <color indexed="8"/>
        <rFont val="宋体"/>
        <family val="3"/>
        <charset val="134"/>
      </rPr>
      <t>体育竞赛</t>
    </r>
    <r>
      <rPr>
        <sz val="11"/>
        <color indexed="8"/>
        <rFont val="宋体"/>
        <family val="3"/>
        <charset val="134"/>
      </rPr>
      <t/>
    </r>
    <phoneticPr fontId="1" type="noConversion"/>
  </si>
  <si>
    <t>2070308</t>
  </si>
  <si>
    <r>
      <t xml:space="preserve">  </t>
    </r>
    <r>
      <rPr>
        <sz val="11"/>
        <color indexed="8"/>
        <rFont val="宋体"/>
        <family val="3"/>
        <charset val="134"/>
      </rPr>
      <t>群众体育</t>
    </r>
    <r>
      <rPr>
        <sz val="11"/>
        <color indexed="8"/>
        <rFont val="宋体"/>
        <family val="3"/>
        <charset val="134"/>
      </rPr>
      <t/>
    </r>
    <phoneticPr fontId="1" type="noConversion"/>
  </si>
  <si>
    <t>2070399</t>
  </si>
  <si>
    <r>
      <t xml:space="preserve">  </t>
    </r>
    <r>
      <rPr>
        <sz val="11"/>
        <color indexed="8"/>
        <rFont val="宋体"/>
        <family val="3"/>
        <charset val="134"/>
      </rPr>
      <t>其他体育支出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</si>
  <si>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20704</t>
  </si>
  <si>
    <t>新闻出版广播影视</t>
  </si>
  <si>
    <t>2070402</t>
  </si>
  <si>
    <t>2070405</t>
  </si>
  <si>
    <r>
      <t xml:space="preserve">  </t>
    </r>
    <r>
      <rPr>
        <sz val="11"/>
        <color indexed="8"/>
        <rFont val="宋体"/>
        <family val="3"/>
        <charset val="134"/>
      </rPr>
      <t>电视</t>
    </r>
    <r>
      <rPr>
        <sz val="11"/>
        <color indexed="8"/>
        <rFont val="宋体"/>
        <family val="3"/>
        <charset val="134"/>
      </rPr>
      <t/>
    </r>
    <phoneticPr fontId="1" type="noConversion"/>
  </si>
  <si>
    <t>2070406</t>
  </si>
  <si>
    <r>
      <t xml:space="preserve">  </t>
    </r>
    <r>
      <rPr>
        <sz val="11"/>
        <color indexed="8"/>
        <rFont val="宋体"/>
        <family val="3"/>
        <charset val="134"/>
      </rPr>
      <t>电影</t>
    </r>
    <r>
      <rPr>
        <sz val="11"/>
        <color indexed="8"/>
        <rFont val="宋体"/>
        <family val="3"/>
        <charset val="134"/>
      </rPr>
      <t/>
    </r>
    <phoneticPr fontId="1" type="noConversion"/>
  </si>
  <si>
    <t>2070499</t>
  </si>
  <si>
    <r>
      <t xml:space="preserve">  </t>
    </r>
    <r>
      <rPr>
        <sz val="11"/>
        <color indexed="8"/>
        <rFont val="宋体"/>
        <family val="3"/>
        <charset val="134"/>
      </rPr>
      <t>其他新闻出版广播影视支出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</si>
  <si>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20799</t>
  </si>
  <si>
    <t>其他文化体育与传媒支出</t>
  </si>
  <si>
    <t>2079903</t>
  </si>
  <si>
    <r>
      <t xml:space="preserve">  </t>
    </r>
    <r>
      <rPr>
        <sz val="11"/>
        <color indexed="8"/>
        <rFont val="宋体"/>
        <family val="3"/>
        <charset val="134"/>
      </rPr>
      <t>文化产业发展专项支出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</si>
  <si>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2079999</t>
  </si>
  <si>
    <r>
      <t xml:space="preserve">  </t>
    </r>
    <r>
      <rPr>
        <sz val="11"/>
        <color indexed="8"/>
        <rFont val="宋体"/>
        <family val="3"/>
        <charset val="134"/>
      </rPr>
      <t>其他文化体育与传媒支出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</si>
  <si>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</t>
  </si>
  <si>
    <t>社会保障和就业支出</t>
  </si>
  <si>
    <t>20801</t>
  </si>
  <si>
    <t>人力资源和社会保障管理事务</t>
  </si>
  <si>
    <t>2080101</t>
  </si>
  <si>
    <t>2080104</t>
  </si>
  <si>
    <r>
      <t xml:space="preserve">  </t>
    </r>
    <r>
      <rPr>
        <sz val="11"/>
        <color indexed="8"/>
        <rFont val="宋体"/>
        <family val="3"/>
        <charset val="134"/>
      </rPr>
      <t>综合业务管理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</si>
  <si>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2080106</t>
  </si>
  <si>
    <r>
      <t xml:space="preserve">  </t>
    </r>
    <r>
      <rPr>
        <sz val="11"/>
        <color indexed="8"/>
        <rFont val="宋体"/>
        <family val="3"/>
        <charset val="134"/>
      </rPr>
      <t>就业管理事务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</si>
  <si>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2080107</t>
  </si>
  <si>
    <r>
      <t xml:space="preserve">  </t>
    </r>
    <r>
      <rPr>
        <sz val="11"/>
        <color indexed="8"/>
        <rFont val="宋体"/>
        <family val="3"/>
        <charset val="134"/>
      </rPr>
      <t>社会保险业务管理事务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</si>
  <si>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2080109</t>
  </si>
  <si>
    <r>
      <t xml:space="preserve">  </t>
    </r>
    <r>
      <rPr>
        <sz val="11"/>
        <color indexed="8"/>
        <rFont val="宋体"/>
        <family val="3"/>
        <charset val="134"/>
      </rPr>
      <t>社会保险经办机构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</si>
  <si>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2080199</t>
  </si>
  <si>
    <r>
      <t xml:space="preserve">  </t>
    </r>
    <r>
      <rPr>
        <sz val="11"/>
        <color indexed="8"/>
        <rFont val="宋体"/>
        <family val="3"/>
        <charset val="134"/>
      </rPr>
      <t>其他人力资源和社会保障管理事务支出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</si>
  <si>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20802</t>
  </si>
  <si>
    <t>民政管理事务</t>
  </si>
  <si>
    <t>2080201</t>
  </si>
  <si>
    <t>2080205</t>
  </si>
  <si>
    <r>
      <t xml:space="preserve">  </t>
    </r>
    <r>
      <rPr>
        <sz val="11"/>
        <color indexed="8"/>
        <rFont val="宋体"/>
        <family val="3"/>
        <charset val="134"/>
      </rPr>
      <t>老龄事务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</si>
  <si>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2080207</t>
  </si>
  <si>
    <r>
      <t xml:space="preserve">  </t>
    </r>
    <r>
      <rPr>
        <sz val="11"/>
        <color indexed="8"/>
        <rFont val="宋体"/>
        <family val="3"/>
        <charset val="134"/>
      </rPr>
      <t>行政区划和地名管理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</si>
  <si>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2080208</t>
  </si>
  <si>
    <r>
      <t xml:space="preserve">  </t>
    </r>
    <r>
      <rPr>
        <sz val="11"/>
        <color indexed="8"/>
        <rFont val="宋体"/>
        <family val="3"/>
        <charset val="134"/>
      </rPr>
      <t>基层政权和社区建设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</si>
  <si>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2080299</t>
  </si>
  <si>
    <r>
      <t xml:space="preserve">  </t>
    </r>
    <r>
      <rPr>
        <sz val="11"/>
        <color indexed="8"/>
        <rFont val="宋体"/>
        <family val="3"/>
        <charset val="134"/>
      </rPr>
      <t>其他民政管理事务支出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</si>
  <si>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20805</t>
  </si>
  <si>
    <t>行政事业单位离退休</t>
  </si>
  <si>
    <t>2080501</t>
  </si>
  <si>
    <r>
      <t xml:space="preserve">  </t>
    </r>
    <r>
      <rPr>
        <sz val="11"/>
        <color indexed="8"/>
        <rFont val="宋体"/>
        <family val="3"/>
        <charset val="134"/>
      </rPr>
      <t>归口管理的行政单位离退休</t>
    </r>
    <r>
      <rPr>
        <sz val="11"/>
        <color indexed="8"/>
        <rFont val="宋体"/>
        <family val="3"/>
        <charset val="134"/>
      </rPr>
      <t/>
    </r>
    <phoneticPr fontId="1" type="noConversion"/>
  </si>
  <si>
    <t>2080505</t>
  </si>
  <si>
    <r>
      <t xml:space="preserve">  </t>
    </r>
    <r>
      <rPr>
        <sz val="11"/>
        <color indexed="8"/>
        <rFont val="宋体"/>
        <family val="3"/>
        <charset val="134"/>
      </rPr>
      <t>机关事业单位基本养老保险缴费支出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</si>
  <si>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2080599</t>
  </si>
  <si>
    <r>
      <t xml:space="preserve">  </t>
    </r>
    <r>
      <rPr>
        <sz val="11"/>
        <color indexed="8"/>
        <rFont val="宋体"/>
        <family val="3"/>
        <charset val="134"/>
      </rPr>
      <t>其他行政事业单位离退休支出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</si>
  <si>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20807</t>
  </si>
  <si>
    <t>就业补助</t>
  </si>
  <si>
    <t>2080799</t>
  </si>
  <si>
    <r>
      <t xml:space="preserve">  </t>
    </r>
    <r>
      <rPr>
        <sz val="11"/>
        <color indexed="8"/>
        <rFont val="宋体"/>
        <family val="3"/>
        <charset val="134"/>
      </rPr>
      <t>其他就业补助支出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</si>
  <si>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20808</t>
  </si>
  <si>
    <t>抚恤</t>
  </si>
  <si>
    <t>2080801</t>
  </si>
  <si>
    <r>
      <t xml:space="preserve">  </t>
    </r>
    <r>
      <rPr>
        <sz val="11"/>
        <color indexed="8"/>
        <rFont val="宋体"/>
        <family val="3"/>
        <charset val="134"/>
      </rPr>
      <t>死亡抚恤</t>
    </r>
    <r>
      <rPr>
        <sz val="11"/>
        <color indexed="8"/>
        <rFont val="宋体"/>
        <family val="3"/>
        <charset val="134"/>
      </rPr>
      <t/>
    </r>
    <phoneticPr fontId="1" type="noConversion"/>
  </si>
  <si>
    <t>2080802</t>
  </si>
  <si>
    <r>
      <t xml:space="preserve">  </t>
    </r>
    <r>
      <rPr>
        <sz val="11"/>
        <color indexed="8"/>
        <rFont val="宋体"/>
        <family val="3"/>
        <charset val="134"/>
      </rPr>
      <t>伤残抚恤</t>
    </r>
    <r>
      <rPr>
        <sz val="11"/>
        <color indexed="8"/>
        <rFont val="宋体"/>
        <family val="3"/>
        <charset val="134"/>
      </rPr>
      <t/>
    </r>
    <phoneticPr fontId="1" type="noConversion"/>
  </si>
  <si>
    <t>2080805</t>
  </si>
  <si>
    <r>
      <t xml:space="preserve">  </t>
    </r>
    <r>
      <rPr>
        <sz val="11"/>
        <color indexed="8"/>
        <rFont val="宋体"/>
        <family val="3"/>
        <charset val="134"/>
      </rPr>
      <t>义务兵优待</t>
    </r>
    <r>
      <rPr>
        <sz val="11"/>
        <color indexed="8"/>
        <rFont val="宋体"/>
        <family val="3"/>
        <charset val="134"/>
      </rPr>
      <t/>
    </r>
    <phoneticPr fontId="1" type="noConversion"/>
  </si>
  <si>
    <t>2080899</t>
  </si>
  <si>
    <r>
      <t xml:space="preserve">  </t>
    </r>
    <r>
      <rPr>
        <sz val="11"/>
        <color indexed="8"/>
        <rFont val="宋体"/>
        <family val="3"/>
        <charset val="134"/>
      </rPr>
      <t>其他优抚支出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</si>
  <si>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20809</t>
  </si>
  <si>
    <t>退役安置</t>
  </si>
  <si>
    <t>2080901</t>
  </si>
  <si>
    <r>
      <t xml:space="preserve">  </t>
    </r>
    <r>
      <rPr>
        <sz val="11"/>
        <color indexed="8"/>
        <rFont val="宋体"/>
        <family val="3"/>
        <charset val="134"/>
      </rPr>
      <t>退役士兵安置</t>
    </r>
    <r>
      <rPr>
        <sz val="11"/>
        <color indexed="8"/>
        <rFont val="宋体"/>
        <family val="3"/>
        <charset val="134"/>
      </rPr>
      <t/>
    </r>
    <phoneticPr fontId="1" type="noConversion"/>
  </si>
  <si>
    <t>20810</t>
  </si>
  <si>
    <t>社会福利</t>
  </si>
  <si>
    <t>2081001</t>
  </si>
  <si>
    <r>
      <t xml:space="preserve">  </t>
    </r>
    <r>
      <rPr>
        <sz val="11"/>
        <color indexed="8"/>
        <rFont val="宋体"/>
        <family val="3"/>
        <charset val="134"/>
      </rPr>
      <t>儿童福利</t>
    </r>
    <r>
      <rPr>
        <sz val="11"/>
        <color indexed="8"/>
        <rFont val="宋体"/>
        <family val="3"/>
        <charset val="134"/>
      </rPr>
      <t/>
    </r>
    <phoneticPr fontId="1" type="noConversion"/>
  </si>
  <si>
    <t>2081002</t>
  </si>
  <si>
    <r>
      <t xml:space="preserve">  </t>
    </r>
    <r>
      <rPr>
        <sz val="11"/>
        <color indexed="8"/>
        <rFont val="宋体"/>
        <family val="3"/>
        <charset val="134"/>
      </rPr>
      <t>老年福利</t>
    </r>
    <r>
      <rPr>
        <sz val="11"/>
        <color indexed="8"/>
        <rFont val="宋体"/>
        <family val="3"/>
        <charset val="134"/>
      </rPr>
      <t/>
    </r>
    <phoneticPr fontId="1" type="noConversion"/>
  </si>
  <si>
    <t>2081005</t>
  </si>
  <si>
    <r>
      <t xml:space="preserve">  </t>
    </r>
    <r>
      <rPr>
        <sz val="11"/>
        <color indexed="8"/>
        <rFont val="宋体"/>
        <family val="3"/>
        <charset val="134"/>
      </rPr>
      <t>社会福利事业单位</t>
    </r>
    <r>
      <rPr>
        <sz val="11"/>
        <color indexed="8"/>
        <rFont val="宋体"/>
        <family val="3"/>
        <charset val="134"/>
      </rPr>
      <t/>
    </r>
    <phoneticPr fontId="1" type="noConversion"/>
  </si>
  <si>
    <t>2081099</t>
  </si>
  <si>
    <r>
      <t xml:space="preserve">  </t>
    </r>
    <r>
      <rPr>
        <sz val="11"/>
        <color indexed="8"/>
        <rFont val="宋体"/>
        <family val="3"/>
        <charset val="134"/>
      </rPr>
      <t>其他社会福利支出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</si>
  <si>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20811</t>
  </si>
  <si>
    <t>残疾人事业</t>
  </si>
  <si>
    <t>2081101</t>
  </si>
  <si>
    <t>2081104</t>
  </si>
  <si>
    <r>
      <t xml:space="preserve">  </t>
    </r>
    <r>
      <rPr>
        <sz val="11"/>
        <color indexed="8"/>
        <rFont val="宋体"/>
        <family val="3"/>
        <charset val="134"/>
      </rPr>
      <t>残疾人康复</t>
    </r>
    <r>
      <rPr>
        <sz val="11"/>
        <color indexed="8"/>
        <rFont val="宋体"/>
        <family val="3"/>
        <charset val="134"/>
      </rPr>
      <t/>
    </r>
    <phoneticPr fontId="1" type="noConversion"/>
  </si>
  <si>
    <t>2081105</t>
  </si>
  <si>
    <r>
      <t xml:space="preserve">  </t>
    </r>
    <r>
      <rPr>
        <sz val="11"/>
        <color indexed="8"/>
        <rFont val="宋体"/>
        <family val="3"/>
        <charset val="134"/>
      </rPr>
      <t>残疾人就业和扶贫</t>
    </r>
    <r>
      <rPr>
        <sz val="11"/>
        <color indexed="8"/>
        <rFont val="宋体"/>
        <family val="3"/>
        <charset val="134"/>
      </rPr>
      <t/>
    </r>
    <phoneticPr fontId="1" type="noConversion"/>
  </si>
  <si>
    <t>2081199</t>
  </si>
  <si>
    <r>
      <t xml:space="preserve">  </t>
    </r>
    <r>
      <rPr>
        <sz val="11"/>
        <color indexed="8"/>
        <rFont val="宋体"/>
        <family val="3"/>
        <charset val="134"/>
      </rPr>
      <t>其他残疾人事业支出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</si>
  <si>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20815</t>
  </si>
  <si>
    <t>自然灾害生活救助</t>
  </si>
  <si>
    <t>2081501</t>
  </si>
  <si>
    <r>
      <t xml:space="preserve">  </t>
    </r>
    <r>
      <rPr>
        <sz val="11"/>
        <color indexed="8"/>
        <rFont val="宋体"/>
        <family val="3"/>
        <charset val="134"/>
      </rPr>
      <t>中央自然灾害生活补助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</si>
  <si>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2081502</t>
  </si>
  <si>
    <r>
      <t xml:space="preserve">  </t>
    </r>
    <r>
      <rPr>
        <sz val="11"/>
        <color indexed="8"/>
        <rFont val="宋体"/>
        <family val="3"/>
        <charset val="134"/>
      </rPr>
      <t>地方自然灾害生活补助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</si>
  <si>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2081599</t>
  </si>
  <si>
    <r>
      <t xml:space="preserve">  </t>
    </r>
    <r>
      <rPr>
        <sz val="11"/>
        <color indexed="8"/>
        <rFont val="宋体"/>
        <family val="3"/>
        <charset val="134"/>
      </rPr>
      <t>其他自然灾害生活救助支出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</si>
  <si>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20819</t>
  </si>
  <si>
    <t>最低生活保障</t>
  </si>
  <si>
    <t>2081901</t>
  </si>
  <si>
    <r>
      <t xml:space="preserve">  </t>
    </r>
    <r>
      <rPr>
        <sz val="11"/>
        <color indexed="8"/>
        <rFont val="宋体"/>
        <family val="3"/>
        <charset val="134"/>
      </rPr>
      <t>城市最低生活保障金支出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</si>
  <si>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2081902</t>
  </si>
  <si>
    <r>
      <t xml:space="preserve">  </t>
    </r>
    <r>
      <rPr>
        <sz val="11"/>
        <color indexed="8"/>
        <rFont val="宋体"/>
        <family val="3"/>
        <charset val="134"/>
      </rPr>
      <t>农村最低生活保障金支出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</si>
  <si>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20820</t>
  </si>
  <si>
    <t>临时救助</t>
  </si>
  <si>
    <t>2082001</t>
  </si>
  <si>
    <r>
      <t xml:space="preserve">  </t>
    </r>
    <r>
      <rPr>
        <sz val="11"/>
        <color indexed="8"/>
        <rFont val="宋体"/>
        <family val="3"/>
        <charset val="134"/>
      </rPr>
      <t>临时救助支出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</si>
  <si>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2082002</t>
  </si>
  <si>
    <r>
      <t xml:space="preserve">  </t>
    </r>
    <r>
      <rPr>
        <sz val="11"/>
        <color indexed="8"/>
        <rFont val="宋体"/>
        <family val="3"/>
        <charset val="134"/>
      </rPr>
      <t>流浪乞讨人员救助支出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</si>
  <si>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20821</t>
  </si>
  <si>
    <t>特困人员供养</t>
  </si>
  <si>
    <t>2082102</t>
  </si>
  <si>
    <r>
      <t xml:space="preserve">  </t>
    </r>
    <r>
      <rPr>
        <sz val="11"/>
        <color indexed="8"/>
        <rFont val="宋体"/>
        <family val="3"/>
        <charset val="134"/>
      </rPr>
      <t>农村五保供养支出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</si>
  <si>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20825</t>
  </si>
  <si>
    <t>其他生活救助</t>
  </si>
  <si>
    <t>2082501</t>
  </si>
  <si>
    <r>
      <t xml:space="preserve">  </t>
    </r>
    <r>
      <rPr>
        <sz val="11"/>
        <color indexed="8"/>
        <rFont val="宋体"/>
        <family val="3"/>
        <charset val="134"/>
      </rPr>
      <t>其他城市生活救助</t>
    </r>
    <r>
      <rPr>
        <sz val="11"/>
        <color indexed="8"/>
        <rFont val="宋体"/>
        <family val="3"/>
        <charset val="134"/>
      </rPr>
      <t/>
    </r>
    <phoneticPr fontId="1" type="noConversion"/>
  </si>
  <si>
    <t>2082502</t>
  </si>
  <si>
    <r>
      <t xml:space="preserve">  </t>
    </r>
    <r>
      <rPr>
        <sz val="11"/>
        <color indexed="8"/>
        <rFont val="宋体"/>
        <family val="3"/>
        <charset val="134"/>
      </rPr>
      <t>其他农村生活救助</t>
    </r>
    <r>
      <rPr>
        <sz val="11"/>
        <color indexed="8"/>
        <rFont val="宋体"/>
        <family val="3"/>
        <charset val="134"/>
      </rPr>
      <t/>
    </r>
    <phoneticPr fontId="1" type="noConversion"/>
  </si>
  <si>
    <t>20899</t>
  </si>
  <si>
    <t>其他社会保障和就业支出</t>
  </si>
  <si>
    <t>2089901</t>
  </si>
  <si>
    <r>
      <t xml:space="preserve">  </t>
    </r>
    <r>
      <rPr>
        <sz val="11"/>
        <color indexed="8"/>
        <rFont val="宋体"/>
        <family val="3"/>
        <charset val="134"/>
      </rPr>
      <t>其他社会保障和就业支出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</si>
  <si>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</t>
  </si>
  <si>
    <t>医疗卫生与计划生育支出</t>
  </si>
  <si>
    <t>21001</t>
  </si>
  <si>
    <t>医疗卫生与计划生育管理事务</t>
  </si>
  <si>
    <t>2100101</t>
  </si>
  <si>
    <t>2100199</t>
  </si>
  <si>
    <r>
      <t xml:space="preserve">  </t>
    </r>
    <r>
      <rPr>
        <sz val="11"/>
        <color indexed="8"/>
        <rFont val="宋体"/>
        <family val="3"/>
        <charset val="134"/>
      </rPr>
      <t>其他医疗卫生与计划生育管理事务支出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</si>
  <si>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21002</t>
  </si>
  <si>
    <t>公立医院</t>
  </si>
  <si>
    <t>2100201</t>
  </si>
  <si>
    <r>
      <t xml:space="preserve">  </t>
    </r>
    <r>
      <rPr>
        <sz val="11"/>
        <color indexed="8"/>
        <rFont val="宋体"/>
        <family val="3"/>
        <charset val="134"/>
      </rPr>
      <t>综合医院</t>
    </r>
    <r>
      <rPr>
        <sz val="11"/>
        <color indexed="8"/>
        <rFont val="宋体"/>
        <family val="3"/>
        <charset val="134"/>
      </rPr>
      <t/>
    </r>
    <phoneticPr fontId="1" type="noConversion"/>
  </si>
  <si>
    <t>2100202</t>
  </si>
  <si>
    <r>
      <t xml:space="preserve">  </t>
    </r>
    <r>
      <rPr>
        <sz val="11"/>
        <color indexed="8"/>
        <rFont val="宋体"/>
        <family val="3"/>
        <charset val="134"/>
      </rPr>
      <t>中医（民族）医院</t>
    </r>
    <r>
      <rPr>
        <sz val="11"/>
        <color indexed="8"/>
        <rFont val="宋体"/>
        <family val="3"/>
        <charset val="134"/>
      </rPr>
      <t/>
    </r>
    <phoneticPr fontId="1" type="noConversion"/>
  </si>
  <si>
    <t>21003</t>
  </si>
  <si>
    <t>基层医疗卫生机构</t>
  </si>
  <si>
    <t>2100301</t>
  </si>
  <si>
    <r>
      <t xml:space="preserve">  </t>
    </r>
    <r>
      <rPr>
        <sz val="11"/>
        <color indexed="8"/>
        <rFont val="宋体"/>
        <family val="3"/>
        <charset val="134"/>
      </rPr>
      <t>城市社区卫生机构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</si>
  <si>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2100302</t>
  </si>
  <si>
    <r>
      <t xml:space="preserve">  </t>
    </r>
    <r>
      <rPr>
        <sz val="11"/>
        <color indexed="8"/>
        <rFont val="宋体"/>
        <family val="3"/>
        <charset val="134"/>
      </rPr>
      <t>乡镇卫生院</t>
    </r>
    <r>
      <rPr>
        <sz val="11"/>
        <color indexed="8"/>
        <rFont val="宋体"/>
        <family val="3"/>
        <charset val="134"/>
      </rPr>
      <t/>
    </r>
    <phoneticPr fontId="1" type="noConversion"/>
  </si>
  <si>
    <t>2100399</t>
  </si>
  <si>
    <r>
      <t xml:space="preserve">  </t>
    </r>
    <r>
      <rPr>
        <sz val="11"/>
        <color indexed="8"/>
        <rFont val="宋体"/>
        <family val="3"/>
        <charset val="134"/>
      </rPr>
      <t>其他基层医疗卫生机构支出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</si>
  <si>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21004</t>
  </si>
  <si>
    <t>公共卫生</t>
  </si>
  <si>
    <t>2100401</t>
  </si>
  <si>
    <r>
      <t xml:space="preserve">  </t>
    </r>
    <r>
      <rPr>
        <sz val="11"/>
        <color indexed="8"/>
        <rFont val="宋体"/>
        <family val="3"/>
        <charset val="134"/>
      </rPr>
      <t>疾病预防控制机构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</si>
  <si>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2100402</t>
  </si>
  <si>
    <r>
      <t xml:space="preserve">  </t>
    </r>
    <r>
      <rPr>
        <sz val="11"/>
        <color indexed="8"/>
        <rFont val="宋体"/>
        <family val="3"/>
        <charset val="134"/>
      </rPr>
      <t>卫生监督机构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</si>
  <si>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2100403</t>
  </si>
  <si>
    <r>
      <t xml:space="preserve">  </t>
    </r>
    <r>
      <rPr>
        <sz val="11"/>
        <color indexed="8"/>
        <rFont val="宋体"/>
        <family val="3"/>
        <charset val="134"/>
      </rPr>
      <t>妇幼保健机构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</si>
  <si>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2100408</t>
  </si>
  <si>
    <r>
      <t xml:space="preserve">  </t>
    </r>
    <r>
      <rPr>
        <sz val="11"/>
        <color indexed="8"/>
        <rFont val="宋体"/>
        <family val="3"/>
        <charset val="134"/>
      </rPr>
      <t>基本公共卫生服务</t>
    </r>
    <r>
      <rPr>
        <sz val="11"/>
        <color indexed="8"/>
        <rFont val="宋体"/>
        <family val="3"/>
        <charset val="134"/>
      </rPr>
      <t/>
    </r>
    <phoneticPr fontId="1" type="noConversion"/>
  </si>
  <si>
    <t>2100409</t>
  </si>
  <si>
    <r>
      <t xml:space="preserve">  </t>
    </r>
    <r>
      <rPr>
        <sz val="11"/>
        <color indexed="8"/>
        <rFont val="宋体"/>
        <family val="3"/>
        <charset val="134"/>
      </rPr>
      <t>重大公共卫生专项</t>
    </r>
    <r>
      <rPr>
        <sz val="11"/>
        <color indexed="8"/>
        <rFont val="宋体"/>
        <family val="3"/>
        <charset val="134"/>
      </rPr>
      <t/>
    </r>
    <phoneticPr fontId="1" type="noConversion"/>
  </si>
  <si>
    <t>2100499</t>
  </si>
  <si>
    <r>
      <t xml:space="preserve">  </t>
    </r>
    <r>
      <rPr>
        <sz val="11"/>
        <color indexed="8"/>
        <rFont val="宋体"/>
        <family val="3"/>
        <charset val="134"/>
      </rPr>
      <t>其他公共卫生支出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</si>
  <si>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21005</t>
  </si>
  <si>
    <t>医疗保障</t>
  </si>
  <si>
    <t>2100504</t>
  </si>
  <si>
    <r>
      <t xml:space="preserve">  </t>
    </r>
    <r>
      <rPr>
        <sz val="11"/>
        <color indexed="8"/>
        <rFont val="宋体"/>
        <family val="3"/>
        <charset val="134"/>
      </rPr>
      <t>优抚对象医疗补助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</si>
  <si>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2100506</t>
  </si>
  <si>
    <r>
      <t xml:space="preserve">  </t>
    </r>
    <r>
      <rPr>
        <sz val="11"/>
        <color indexed="8"/>
        <rFont val="宋体"/>
        <family val="3"/>
        <charset val="134"/>
      </rPr>
      <t>新型农村合作医疗</t>
    </r>
    <r>
      <rPr>
        <sz val="11"/>
        <color indexed="8"/>
        <rFont val="宋体"/>
        <family val="3"/>
        <charset val="134"/>
      </rPr>
      <t/>
    </r>
    <phoneticPr fontId="1" type="noConversion"/>
  </si>
  <si>
    <t>2100508</t>
  </si>
  <si>
    <r>
      <t xml:space="preserve">  </t>
    </r>
    <r>
      <rPr>
        <sz val="11"/>
        <color indexed="8"/>
        <rFont val="宋体"/>
        <family val="3"/>
        <charset val="134"/>
      </rPr>
      <t>城镇居民基本医疗保险</t>
    </r>
    <r>
      <rPr>
        <sz val="11"/>
        <color indexed="8"/>
        <rFont val="宋体"/>
        <family val="3"/>
        <charset val="134"/>
      </rPr>
      <t/>
    </r>
    <phoneticPr fontId="1" type="noConversion"/>
  </si>
  <si>
    <t>2100509</t>
  </si>
  <si>
    <r>
      <t xml:space="preserve">  </t>
    </r>
    <r>
      <rPr>
        <sz val="11"/>
        <color indexed="8"/>
        <rFont val="宋体"/>
        <family val="3"/>
        <charset val="134"/>
      </rPr>
      <t>城乡医疗救助</t>
    </r>
    <r>
      <rPr>
        <sz val="11"/>
        <color indexed="8"/>
        <rFont val="宋体"/>
        <family val="3"/>
        <charset val="134"/>
      </rPr>
      <t/>
    </r>
    <phoneticPr fontId="1" type="noConversion"/>
  </si>
  <si>
    <t>2100599</t>
  </si>
  <si>
    <r>
      <t xml:space="preserve">  </t>
    </r>
    <r>
      <rPr>
        <sz val="11"/>
        <color indexed="8"/>
        <rFont val="宋体"/>
        <family val="3"/>
        <charset val="134"/>
      </rPr>
      <t>其他医疗保障支出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</si>
  <si>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21006</t>
  </si>
  <si>
    <t>中医药</t>
  </si>
  <si>
    <t>2100601</t>
  </si>
  <si>
    <r>
      <t xml:space="preserve">  </t>
    </r>
    <r>
      <rPr>
        <sz val="11"/>
        <color indexed="8"/>
        <rFont val="宋体"/>
        <family val="3"/>
        <charset val="134"/>
      </rPr>
      <t>中医（民族医）药专项</t>
    </r>
    <r>
      <rPr>
        <sz val="11"/>
        <color indexed="8"/>
        <rFont val="宋体"/>
        <family val="3"/>
        <charset val="134"/>
      </rPr>
      <t/>
    </r>
    <phoneticPr fontId="1" type="noConversion"/>
  </si>
  <si>
    <t>2100699</t>
  </si>
  <si>
    <r>
      <t xml:space="preserve">  </t>
    </r>
    <r>
      <rPr>
        <sz val="11"/>
        <color indexed="8"/>
        <rFont val="宋体"/>
        <family val="3"/>
        <charset val="134"/>
      </rPr>
      <t>其他中医药支出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</si>
  <si>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21007</t>
  </si>
  <si>
    <t>计划生育事务</t>
  </si>
  <si>
    <t>2100716</t>
  </si>
  <si>
    <r>
      <t xml:space="preserve">  </t>
    </r>
    <r>
      <rPr>
        <sz val="11"/>
        <color indexed="8"/>
        <rFont val="宋体"/>
        <family val="3"/>
        <charset val="134"/>
      </rPr>
      <t>计划生育机构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</si>
  <si>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2100717</t>
  </si>
  <si>
    <r>
      <t xml:space="preserve">  </t>
    </r>
    <r>
      <rPr>
        <sz val="11"/>
        <color indexed="8"/>
        <rFont val="宋体"/>
        <family val="3"/>
        <charset val="134"/>
      </rPr>
      <t>计划生育服务</t>
    </r>
    <r>
      <rPr>
        <sz val="11"/>
        <color indexed="8"/>
        <rFont val="宋体"/>
        <family val="3"/>
        <charset val="134"/>
      </rPr>
      <t/>
    </r>
    <phoneticPr fontId="1" type="noConversion"/>
  </si>
  <si>
    <t>2100799</t>
  </si>
  <si>
    <r>
      <t xml:space="preserve">  </t>
    </r>
    <r>
      <rPr>
        <sz val="11"/>
        <color indexed="8"/>
        <rFont val="宋体"/>
        <family val="3"/>
        <charset val="134"/>
      </rPr>
      <t>其他计划生育事务支出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</si>
  <si>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21010</t>
  </si>
  <si>
    <t>食品和药品监督管理事务</t>
  </si>
  <si>
    <t>2101001</t>
  </si>
  <si>
    <t>2101012</t>
  </si>
  <si>
    <r>
      <t xml:space="preserve">  </t>
    </r>
    <r>
      <rPr>
        <sz val="11"/>
        <color indexed="8"/>
        <rFont val="宋体"/>
        <family val="3"/>
        <charset val="134"/>
      </rPr>
      <t>药品事务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</si>
  <si>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2101016</t>
  </si>
  <si>
    <r>
      <t xml:space="preserve">  </t>
    </r>
    <r>
      <rPr>
        <sz val="11"/>
        <color indexed="8"/>
        <rFont val="宋体"/>
        <family val="3"/>
        <charset val="134"/>
      </rPr>
      <t>食品安全事务</t>
    </r>
    <r>
      <rPr>
        <sz val="11"/>
        <color indexed="8"/>
        <rFont val="宋体"/>
        <family val="3"/>
        <charset val="134"/>
      </rPr>
      <t/>
    </r>
    <phoneticPr fontId="1" type="noConversion"/>
  </si>
  <si>
    <t>2101099</t>
  </si>
  <si>
    <r>
      <t xml:space="preserve">  </t>
    </r>
    <r>
      <rPr>
        <sz val="11"/>
        <color indexed="8"/>
        <rFont val="宋体"/>
        <family val="3"/>
        <charset val="134"/>
      </rPr>
      <t>其他食品和药品监督管理事务支出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</si>
  <si>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21099</t>
  </si>
  <si>
    <t>其他医疗卫生与计划生育支出</t>
  </si>
  <si>
    <t>2109901</t>
  </si>
  <si>
    <r>
      <t xml:space="preserve">  </t>
    </r>
    <r>
      <rPr>
        <sz val="11"/>
        <color indexed="8"/>
        <rFont val="宋体"/>
        <family val="3"/>
        <charset val="134"/>
      </rPr>
      <t>其他医疗卫生与计划生育支出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</si>
  <si>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211</t>
  </si>
  <si>
    <t>节能环保支出</t>
  </si>
  <si>
    <t>21101</t>
  </si>
  <si>
    <t>环境保护管理事务</t>
  </si>
  <si>
    <t>2110101</t>
  </si>
  <si>
    <t>21103</t>
  </si>
  <si>
    <t>污染防治</t>
  </si>
  <si>
    <t>2110307</t>
  </si>
  <si>
    <r>
      <t xml:space="preserve">  </t>
    </r>
    <r>
      <rPr>
        <sz val="11"/>
        <color indexed="8"/>
        <rFont val="宋体"/>
        <family val="3"/>
        <charset val="134"/>
      </rPr>
      <t>排污费安排的支出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</si>
  <si>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21104</t>
  </si>
  <si>
    <t>自然生态保护</t>
  </si>
  <si>
    <t>2110402</t>
  </si>
  <si>
    <r>
      <t xml:space="preserve">  </t>
    </r>
    <r>
      <rPr>
        <sz val="11"/>
        <color indexed="8"/>
        <rFont val="宋体"/>
        <family val="3"/>
        <charset val="134"/>
      </rPr>
      <t>农村环境保护</t>
    </r>
    <r>
      <rPr>
        <sz val="11"/>
        <color indexed="8"/>
        <rFont val="宋体"/>
        <family val="3"/>
        <charset val="134"/>
      </rPr>
      <t/>
    </r>
    <phoneticPr fontId="1" type="noConversion"/>
  </si>
  <si>
    <t>21105</t>
  </si>
  <si>
    <t>天然林保护</t>
  </si>
  <si>
    <t>2110503</t>
  </si>
  <si>
    <r>
      <t xml:space="preserve">  </t>
    </r>
    <r>
      <rPr>
        <sz val="11"/>
        <color indexed="8"/>
        <rFont val="宋体"/>
        <family val="3"/>
        <charset val="134"/>
      </rPr>
      <t>政策性社会性支出补助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</si>
  <si>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2110506</t>
  </si>
  <si>
    <r>
      <t xml:space="preserve">  </t>
    </r>
    <r>
      <rPr>
        <sz val="11"/>
        <color indexed="8"/>
        <rFont val="宋体"/>
        <family val="3"/>
        <charset val="134"/>
      </rPr>
      <t>天然林保护工程建设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</si>
  <si>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2110599</t>
  </si>
  <si>
    <r>
      <t xml:space="preserve">  </t>
    </r>
    <r>
      <rPr>
        <sz val="11"/>
        <color indexed="8"/>
        <rFont val="宋体"/>
        <family val="3"/>
        <charset val="134"/>
      </rPr>
      <t>其他天然林保护支出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</si>
  <si>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21106</t>
  </si>
  <si>
    <t>退耕还林</t>
  </si>
  <si>
    <t>2110602</t>
  </si>
  <si>
    <r>
      <t xml:space="preserve">  </t>
    </r>
    <r>
      <rPr>
        <sz val="11"/>
        <color indexed="8"/>
        <rFont val="宋体"/>
        <family val="3"/>
        <charset val="134"/>
      </rPr>
      <t>退耕现金</t>
    </r>
    <r>
      <rPr>
        <sz val="11"/>
        <color indexed="8"/>
        <rFont val="宋体"/>
        <family val="3"/>
        <charset val="134"/>
      </rPr>
      <t/>
    </r>
    <phoneticPr fontId="1" type="noConversion"/>
  </si>
  <si>
    <t>2110603</t>
  </si>
  <si>
    <r>
      <t xml:space="preserve">  </t>
    </r>
    <r>
      <rPr>
        <sz val="11"/>
        <color indexed="8"/>
        <rFont val="宋体"/>
        <family val="3"/>
        <charset val="134"/>
      </rPr>
      <t>退耕还林粮食折现补贴</t>
    </r>
    <r>
      <rPr>
        <sz val="11"/>
        <color indexed="8"/>
        <rFont val="宋体"/>
        <family val="3"/>
        <charset val="134"/>
      </rPr>
      <t/>
    </r>
    <phoneticPr fontId="1" type="noConversion"/>
  </si>
  <si>
    <t>2110605</t>
  </si>
  <si>
    <r>
      <t xml:space="preserve">  </t>
    </r>
    <r>
      <rPr>
        <sz val="11"/>
        <color indexed="8"/>
        <rFont val="宋体"/>
        <family val="3"/>
        <charset val="134"/>
      </rPr>
      <t>退耕还林工程建设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</si>
  <si>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2110699</t>
  </si>
  <si>
    <r>
      <t xml:space="preserve">  </t>
    </r>
    <r>
      <rPr>
        <sz val="11"/>
        <color indexed="8"/>
        <rFont val="宋体"/>
        <family val="3"/>
        <charset val="134"/>
      </rPr>
      <t>其他退耕还林支出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</si>
  <si>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21110</t>
  </si>
  <si>
    <t>能源节约利用</t>
  </si>
  <si>
    <t>2111001</t>
  </si>
  <si>
    <r>
      <t xml:space="preserve">  </t>
    </r>
    <r>
      <rPr>
        <sz val="11"/>
        <color indexed="8"/>
        <rFont val="宋体"/>
        <family val="3"/>
        <charset val="134"/>
      </rPr>
      <t>能源节约利用</t>
    </r>
    <r>
      <rPr>
        <sz val="11"/>
        <color indexed="8"/>
        <rFont val="宋体"/>
        <family val="3"/>
        <charset val="134"/>
      </rPr>
      <t/>
    </r>
    <phoneticPr fontId="1" type="noConversion"/>
  </si>
  <si>
    <t>21111</t>
  </si>
  <si>
    <t>污染减排</t>
  </si>
  <si>
    <t>2111101</t>
  </si>
  <si>
    <r>
      <t xml:space="preserve">  </t>
    </r>
    <r>
      <rPr>
        <sz val="11"/>
        <color indexed="8"/>
        <rFont val="宋体"/>
        <family val="3"/>
        <charset val="134"/>
      </rPr>
      <t>环境监测与信息</t>
    </r>
    <r>
      <rPr>
        <sz val="11"/>
        <color indexed="8"/>
        <rFont val="宋体"/>
        <family val="3"/>
        <charset val="134"/>
      </rPr>
      <t/>
    </r>
    <phoneticPr fontId="1" type="noConversion"/>
  </si>
  <si>
    <t>2111103</t>
  </si>
  <si>
    <r>
      <t xml:space="preserve">  </t>
    </r>
    <r>
      <rPr>
        <sz val="11"/>
        <color indexed="8"/>
        <rFont val="宋体"/>
        <family val="3"/>
        <charset val="134"/>
      </rPr>
      <t>减排专项支出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</si>
  <si>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2111199</t>
  </si>
  <si>
    <r>
      <t xml:space="preserve">  </t>
    </r>
    <r>
      <rPr>
        <sz val="11"/>
        <color indexed="8"/>
        <rFont val="宋体"/>
        <family val="3"/>
        <charset val="134"/>
      </rPr>
      <t>其他污染减排支出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</si>
  <si>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21199</t>
  </si>
  <si>
    <t>其他节能环保支出</t>
  </si>
  <si>
    <t>2119901</t>
  </si>
  <si>
    <r>
      <t xml:space="preserve">  </t>
    </r>
    <r>
      <rPr>
        <sz val="11"/>
        <color indexed="8"/>
        <rFont val="宋体"/>
        <family val="3"/>
        <charset val="134"/>
      </rPr>
      <t>其他节能环保支出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</si>
  <si>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212</t>
  </si>
  <si>
    <t>城乡社区支出</t>
  </si>
  <si>
    <t>21201</t>
  </si>
  <si>
    <t>城乡社区管理事务</t>
  </si>
  <si>
    <t>2120101</t>
  </si>
  <si>
    <t>2120104</t>
  </si>
  <si>
    <r>
      <t xml:space="preserve">  </t>
    </r>
    <r>
      <rPr>
        <sz val="11"/>
        <color indexed="8"/>
        <rFont val="宋体"/>
        <family val="3"/>
        <charset val="134"/>
      </rPr>
      <t>城管执法</t>
    </r>
    <r>
      <rPr>
        <sz val="11"/>
        <color indexed="8"/>
        <rFont val="宋体"/>
        <family val="3"/>
        <charset val="134"/>
      </rPr>
      <t/>
    </r>
    <phoneticPr fontId="1" type="noConversion"/>
  </si>
  <si>
    <t>2120107</t>
  </si>
  <si>
    <r>
      <t xml:space="preserve">  </t>
    </r>
    <r>
      <rPr>
        <sz val="11"/>
        <color indexed="8"/>
        <rFont val="宋体"/>
        <family val="3"/>
        <charset val="134"/>
      </rPr>
      <t>市政公用行业市场监管</t>
    </r>
    <r>
      <rPr>
        <sz val="11"/>
        <color indexed="8"/>
        <rFont val="宋体"/>
        <family val="3"/>
        <charset val="134"/>
      </rPr>
      <t/>
    </r>
    <phoneticPr fontId="1" type="noConversion"/>
  </si>
  <si>
    <t>2120199</t>
  </si>
  <si>
    <r>
      <t xml:space="preserve">  </t>
    </r>
    <r>
      <rPr>
        <sz val="11"/>
        <color indexed="8"/>
        <rFont val="宋体"/>
        <family val="3"/>
        <charset val="134"/>
      </rPr>
      <t>其他城乡社区管理事务支出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</si>
  <si>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21202</t>
  </si>
  <si>
    <t>城乡社区规划与管理</t>
  </si>
  <si>
    <t>2120201</t>
  </si>
  <si>
    <r>
      <t xml:space="preserve">  </t>
    </r>
    <r>
      <rPr>
        <sz val="11"/>
        <color indexed="8"/>
        <rFont val="宋体"/>
        <family val="3"/>
        <charset val="134"/>
      </rPr>
      <t>城乡社区规划与管理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</si>
  <si>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21203</t>
  </si>
  <si>
    <t>城乡社区公共设施</t>
  </si>
  <si>
    <t>2120303</t>
  </si>
  <si>
    <r>
      <t xml:space="preserve">  </t>
    </r>
    <r>
      <rPr>
        <sz val="11"/>
        <color indexed="8"/>
        <rFont val="宋体"/>
        <family val="3"/>
        <charset val="134"/>
      </rPr>
      <t>小城镇基础设施建设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</si>
  <si>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2120399</t>
  </si>
  <si>
    <r>
      <t xml:space="preserve">  </t>
    </r>
    <r>
      <rPr>
        <sz val="11"/>
        <color indexed="8"/>
        <rFont val="宋体"/>
        <family val="3"/>
        <charset val="134"/>
      </rPr>
      <t>其他城乡社区公共设施支出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</si>
  <si>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21205</t>
  </si>
  <si>
    <t>城乡社区环境卫生</t>
  </si>
  <si>
    <t>2120501</t>
  </si>
  <si>
    <r>
      <t xml:space="preserve">  </t>
    </r>
    <r>
      <rPr>
        <sz val="11"/>
        <color indexed="8"/>
        <rFont val="宋体"/>
        <family val="3"/>
        <charset val="134"/>
      </rPr>
      <t>城乡社区环境卫生</t>
    </r>
    <r>
      <rPr>
        <sz val="11"/>
        <color indexed="8"/>
        <rFont val="宋体"/>
        <family val="3"/>
        <charset val="134"/>
      </rPr>
      <t/>
    </r>
    <phoneticPr fontId="1" type="noConversion"/>
  </si>
  <si>
    <t>21299</t>
  </si>
  <si>
    <t>其他城乡社区支出</t>
  </si>
  <si>
    <t>2129999</t>
  </si>
  <si>
    <r>
      <t xml:space="preserve">  </t>
    </r>
    <r>
      <rPr>
        <sz val="11"/>
        <color indexed="8"/>
        <rFont val="宋体"/>
        <family val="3"/>
        <charset val="134"/>
      </rPr>
      <t>其他城乡社区支出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</si>
  <si>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</t>
  </si>
  <si>
    <t>农林水支出</t>
  </si>
  <si>
    <t>21301</t>
  </si>
  <si>
    <t>农业</t>
  </si>
  <si>
    <t>2130101</t>
  </si>
  <si>
    <t>2130104</t>
  </si>
  <si>
    <t>2130106</t>
  </si>
  <si>
    <r>
      <t xml:space="preserve">  </t>
    </r>
    <r>
      <rPr>
        <sz val="11"/>
        <color indexed="8"/>
        <rFont val="宋体"/>
        <family val="3"/>
        <charset val="134"/>
      </rPr>
      <t>科技转化与推广服务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</si>
  <si>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2130108</t>
  </si>
  <si>
    <r>
      <t xml:space="preserve">  </t>
    </r>
    <r>
      <rPr>
        <sz val="11"/>
        <color indexed="8"/>
        <rFont val="宋体"/>
        <family val="3"/>
        <charset val="134"/>
      </rPr>
      <t>病虫害控制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</si>
  <si>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2130122</t>
  </si>
  <si>
    <r>
      <t xml:space="preserve">  </t>
    </r>
    <r>
      <rPr>
        <sz val="11"/>
        <color indexed="8"/>
        <rFont val="宋体"/>
        <family val="3"/>
        <charset val="134"/>
      </rPr>
      <t>农业生产支持补贴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</si>
  <si>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2130124</t>
  </si>
  <si>
    <r>
      <t xml:space="preserve">  </t>
    </r>
    <r>
      <rPr>
        <sz val="11"/>
        <color indexed="8"/>
        <rFont val="宋体"/>
        <family val="3"/>
        <charset val="134"/>
      </rPr>
      <t>农业组织化与产业化经营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</si>
  <si>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2130125</t>
  </si>
  <si>
    <r>
      <t xml:space="preserve">  </t>
    </r>
    <r>
      <rPr>
        <sz val="11"/>
        <color indexed="8"/>
        <rFont val="宋体"/>
        <family val="3"/>
        <charset val="134"/>
      </rPr>
      <t>农产品加工与促销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</si>
  <si>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2130126</t>
  </si>
  <si>
    <r>
      <t xml:space="preserve">  </t>
    </r>
    <r>
      <rPr>
        <sz val="11"/>
        <color indexed="8"/>
        <rFont val="宋体"/>
        <family val="3"/>
        <charset val="134"/>
      </rPr>
      <t>农村公益事业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</si>
  <si>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2130135</t>
  </si>
  <si>
    <r>
      <t xml:space="preserve">  </t>
    </r>
    <r>
      <rPr>
        <sz val="11"/>
        <color indexed="8"/>
        <rFont val="宋体"/>
        <family val="3"/>
        <charset val="134"/>
      </rPr>
      <t>农业资源保护修复与利用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</si>
  <si>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2130142</t>
  </si>
  <si>
    <r>
      <t xml:space="preserve">  </t>
    </r>
    <r>
      <rPr>
        <sz val="11"/>
        <color indexed="8"/>
        <rFont val="宋体"/>
        <family val="3"/>
        <charset val="134"/>
      </rPr>
      <t>农村道路建设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</si>
  <si>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2130152</t>
  </si>
  <si>
    <r>
      <t xml:space="preserve">  </t>
    </r>
    <r>
      <rPr>
        <sz val="11"/>
        <color indexed="8"/>
        <rFont val="宋体"/>
        <family val="3"/>
        <charset val="134"/>
      </rPr>
      <t>对高校毕业生到基层任职补助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</si>
  <si>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2130199</t>
  </si>
  <si>
    <r>
      <t xml:space="preserve">  </t>
    </r>
    <r>
      <rPr>
        <sz val="11"/>
        <color indexed="8"/>
        <rFont val="宋体"/>
        <family val="3"/>
        <charset val="134"/>
      </rPr>
      <t>其他农业支出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</si>
  <si>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</t>
  </si>
  <si>
    <t>林业</t>
  </si>
  <si>
    <t>2130204</t>
  </si>
  <si>
    <r>
      <t xml:space="preserve">  </t>
    </r>
    <r>
      <rPr>
        <sz val="11"/>
        <color indexed="8"/>
        <rFont val="宋体"/>
        <family val="3"/>
        <charset val="134"/>
      </rPr>
      <t>林业事业机构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</si>
  <si>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2130205</t>
  </si>
  <si>
    <r>
      <t xml:space="preserve">  </t>
    </r>
    <r>
      <rPr>
        <sz val="11"/>
        <color indexed="8"/>
        <rFont val="宋体"/>
        <family val="3"/>
        <charset val="134"/>
      </rPr>
      <t>森林培育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</si>
  <si>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2130207</t>
  </si>
  <si>
    <r>
      <t xml:space="preserve">  </t>
    </r>
    <r>
      <rPr>
        <sz val="11"/>
        <color indexed="8"/>
        <rFont val="宋体"/>
        <family val="3"/>
        <charset val="134"/>
      </rPr>
      <t>森林资源管理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</si>
  <si>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2130209</t>
  </si>
  <si>
    <r>
      <t xml:space="preserve">  </t>
    </r>
    <r>
      <rPr>
        <sz val="11"/>
        <color indexed="8"/>
        <rFont val="宋体"/>
        <family val="3"/>
        <charset val="134"/>
      </rPr>
      <t>森林生态效益补偿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</si>
  <si>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2130213</t>
  </si>
  <si>
    <r>
      <t xml:space="preserve">  </t>
    </r>
    <r>
      <rPr>
        <sz val="11"/>
        <color indexed="8"/>
        <rFont val="宋体"/>
        <family val="3"/>
        <charset val="134"/>
      </rPr>
      <t>林业执法与监督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</si>
  <si>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2130221</t>
  </si>
  <si>
    <r>
      <t xml:space="preserve">  </t>
    </r>
    <r>
      <rPr>
        <sz val="11"/>
        <color indexed="8"/>
        <rFont val="宋体"/>
        <family val="3"/>
        <charset val="134"/>
      </rPr>
      <t>林业产业化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</si>
  <si>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2130234</t>
  </si>
  <si>
    <r>
      <t xml:space="preserve">  </t>
    </r>
    <r>
      <rPr>
        <sz val="11"/>
        <color indexed="8"/>
        <rFont val="宋体"/>
        <family val="3"/>
        <charset val="134"/>
      </rPr>
      <t>林业防灾减灾</t>
    </r>
    <r>
      <rPr>
        <sz val="11"/>
        <color indexed="8"/>
        <rFont val="宋体"/>
        <family val="3"/>
        <charset val="134"/>
      </rPr>
      <t/>
    </r>
    <phoneticPr fontId="1" type="noConversion"/>
  </si>
  <si>
    <t>2130299</t>
  </si>
  <si>
    <r>
      <t xml:space="preserve">  </t>
    </r>
    <r>
      <rPr>
        <sz val="11"/>
        <color indexed="8"/>
        <rFont val="宋体"/>
        <family val="3"/>
        <charset val="134"/>
      </rPr>
      <t>其他林业支出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</si>
  <si>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</t>
  </si>
  <si>
    <t>水利</t>
  </si>
  <si>
    <t>2130301</t>
  </si>
  <si>
    <t>2130304</t>
  </si>
  <si>
    <r>
      <t xml:space="preserve">  </t>
    </r>
    <r>
      <rPr>
        <sz val="11"/>
        <color indexed="8"/>
        <rFont val="宋体"/>
        <family val="3"/>
        <charset val="134"/>
      </rPr>
      <t>水利行业业务管理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</si>
  <si>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2130305</t>
  </si>
  <si>
    <r>
      <t xml:space="preserve">  </t>
    </r>
    <r>
      <rPr>
        <sz val="11"/>
        <color indexed="8"/>
        <rFont val="宋体"/>
        <family val="3"/>
        <charset val="134"/>
      </rPr>
      <t>水利工程建设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</si>
  <si>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2130306</t>
  </si>
  <si>
    <r>
      <t xml:space="preserve">  </t>
    </r>
    <r>
      <rPr>
        <sz val="11"/>
        <color indexed="8"/>
        <rFont val="宋体"/>
        <family val="3"/>
        <charset val="134"/>
      </rPr>
      <t>水利工程运行与维护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</si>
  <si>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2130310</t>
  </si>
  <si>
    <r>
      <t xml:space="preserve">  </t>
    </r>
    <r>
      <rPr>
        <sz val="11"/>
        <color indexed="8"/>
        <rFont val="宋体"/>
        <family val="3"/>
        <charset val="134"/>
      </rPr>
      <t>水土保持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</si>
  <si>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2130311</t>
  </si>
  <si>
    <r>
      <t xml:space="preserve">  </t>
    </r>
    <r>
      <rPr>
        <sz val="11"/>
        <color indexed="8"/>
        <rFont val="宋体"/>
        <family val="3"/>
        <charset val="134"/>
      </rPr>
      <t>水资源节约管理与保护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</si>
  <si>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2130314</t>
  </si>
  <si>
    <r>
      <t xml:space="preserve">  </t>
    </r>
    <r>
      <rPr>
        <sz val="11"/>
        <color indexed="8"/>
        <rFont val="宋体"/>
        <family val="3"/>
        <charset val="134"/>
      </rPr>
      <t>防汛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</si>
  <si>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2130315</t>
  </si>
  <si>
    <r>
      <t xml:space="preserve">  </t>
    </r>
    <r>
      <rPr>
        <sz val="11"/>
        <color indexed="8"/>
        <rFont val="宋体"/>
        <family val="3"/>
        <charset val="134"/>
      </rPr>
      <t>抗旱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</si>
  <si>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2130316</t>
  </si>
  <si>
    <r>
      <t xml:space="preserve">  </t>
    </r>
    <r>
      <rPr>
        <sz val="11"/>
        <color indexed="8"/>
        <rFont val="宋体"/>
        <family val="3"/>
        <charset val="134"/>
      </rPr>
      <t>农田水利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</si>
  <si>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2130319</t>
  </si>
  <si>
    <r>
      <t xml:space="preserve">  </t>
    </r>
    <r>
      <rPr>
        <sz val="11"/>
        <color indexed="8"/>
        <rFont val="宋体"/>
        <family val="3"/>
        <charset val="134"/>
      </rPr>
      <t>江河湖库水系综合整治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</si>
  <si>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2130331</t>
  </si>
  <si>
    <r>
      <t xml:space="preserve">  </t>
    </r>
    <r>
      <rPr>
        <sz val="11"/>
        <color indexed="8"/>
        <rFont val="宋体"/>
        <family val="3"/>
        <charset val="134"/>
      </rPr>
      <t>水资源费安排的支出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</si>
  <si>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2130335</t>
  </si>
  <si>
    <r>
      <t xml:space="preserve">  </t>
    </r>
    <r>
      <rPr>
        <sz val="11"/>
        <color indexed="8"/>
        <rFont val="宋体"/>
        <family val="3"/>
        <charset val="134"/>
      </rPr>
      <t>农村人畜饮水</t>
    </r>
    <r>
      <rPr>
        <sz val="11"/>
        <color indexed="8"/>
        <rFont val="宋体"/>
        <family val="3"/>
        <charset val="134"/>
      </rPr>
      <t/>
    </r>
    <phoneticPr fontId="1" type="noConversion"/>
  </si>
  <si>
    <t>2130399</t>
  </si>
  <si>
    <r>
      <t xml:space="preserve">  </t>
    </r>
    <r>
      <rPr>
        <sz val="11"/>
        <color indexed="8"/>
        <rFont val="宋体"/>
        <family val="3"/>
        <charset val="134"/>
      </rPr>
      <t>其他水利支出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</si>
  <si>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21305</t>
  </si>
  <si>
    <t>扶贫</t>
  </si>
  <si>
    <t>2130501</t>
  </si>
  <si>
    <t>2130504</t>
  </si>
  <si>
    <r>
      <t xml:space="preserve">  </t>
    </r>
    <r>
      <rPr>
        <sz val="11"/>
        <color indexed="8"/>
        <rFont val="宋体"/>
        <family val="3"/>
        <charset val="134"/>
      </rPr>
      <t>农村基础设施建设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</si>
  <si>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2130505</t>
  </si>
  <si>
    <r>
      <t xml:space="preserve">  </t>
    </r>
    <r>
      <rPr>
        <sz val="11"/>
        <color indexed="8"/>
        <rFont val="宋体"/>
        <family val="3"/>
        <charset val="134"/>
      </rPr>
      <t>生产发展</t>
    </r>
    <r>
      <rPr>
        <sz val="11"/>
        <color indexed="8"/>
        <rFont val="宋体"/>
        <family val="3"/>
        <charset val="134"/>
      </rPr>
      <t/>
    </r>
    <phoneticPr fontId="1" type="noConversion"/>
  </si>
  <si>
    <t>2130507</t>
  </si>
  <si>
    <r>
      <t xml:space="preserve">  </t>
    </r>
    <r>
      <rPr>
        <sz val="11"/>
        <color indexed="8"/>
        <rFont val="宋体"/>
        <family val="3"/>
        <charset val="134"/>
      </rPr>
      <t>扶贫贷款奖补和贴息</t>
    </r>
    <r>
      <rPr>
        <sz val="11"/>
        <color indexed="8"/>
        <rFont val="宋体"/>
        <family val="3"/>
        <charset val="134"/>
      </rPr>
      <t/>
    </r>
    <phoneticPr fontId="1" type="noConversion"/>
  </si>
  <si>
    <t>2130599</t>
  </si>
  <si>
    <r>
      <t xml:space="preserve">  </t>
    </r>
    <r>
      <rPr>
        <sz val="11"/>
        <color indexed="8"/>
        <rFont val="宋体"/>
        <family val="3"/>
        <charset val="134"/>
      </rPr>
      <t>其他扶贫支出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</si>
  <si>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21306</t>
  </si>
  <si>
    <t>农业综合开发</t>
  </si>
  <si>
    <t>2130602</t>
  </si>
  <si>
    <r>
      <t xml:space="preserve">  </t>
    </r>
    <r>
      <rPr>
        <sz val="11"/>
        <color indexed="8"/>
        <rFont val="宋体"/>
        <family val="3"/>
        <charset val="134"/>
      </rPr>
      <t>土地治理</t>
    </r>
    <r>
      <rPr>
        <sz val="11"/>
        <color indexed="8"/>
        <rFont val="宋体"/>
        <family val="3"/>
        <charset val="134"/>
      </rPr>
      <t/>
    </r>
    <phoneticPr fontId="1" type="noConversion"/>
  </si>
  <si>
    <t>2130603</t>
  </si>
  <si>
    <r>
      <t xml:space="preserve">  </t>
    </r>
    <r>
      <rPr>
        <sz val="11"/>
        <color indexed="8"/>
        <rFont val="宋体"/>
        <family val="3"/>
        <charset val="134"/>
      </rPr>
      <t>产业化经营</t>
    </r>
    <r>
      <rPr>
        <sz val="11"/>
        <color indexed="8"/>
        <rFont val="宋体"/>
        <family val="3"/>
        <charset val="134"/>
      </rPr>
      <t/>
    </r>
    <phoneticPr fontId="1" type="noConversion"/>
  </si>
  <si>
    <t>2130699</t>
  </si>
  <si>
    <r>
      <t xml:space="preserve">  </t>
    </r>
    <r>
      <rPr>
        <sz val="11"/>
        <color indexed="8"/>
        <rFont val="宋体"/>
        <family val="3"/>
        <charset val="134"/>
      </rPr>
      <t>其他农业综合开发支出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</si>
  <si>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21307</t>
  </si>
  <si>
    <t>农村综合改革</t>
  </si>
  <si>
    <t>2130701</t>
  </si>
  <si>
    <r>
      <t xml:space="preserve">  </t>
    </r>
    <r>
      <rPr>
        <sz val="11"/>
        <color indexed="8"/>
        <rFont val="宋体"/>
        <family val="3"/>
        <charset val="134"/>
      </rPr>
      <t>对村级一事一议的补助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</si>
  <si>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2130706</t>
  </si>
  <si>
    <r>
      <t xml:space="preserve">  </t>
    </r>
    <r>
      <rPr>
        <sz val="11"/>
        <color indexed="8"/>
        <rFont val="宋体"/>
        <family val="3"/>
        <charset val="134"/>
      </rPr>
      <t>对村集体经济组织的补助</t>
    </r>
    <r>
      <rPr>
        <sz val="11"/>
        <color indexed="8"/>
        <rFont val="宋体"/>
        <family val="3"/>
        <charset val="134"/>
      </rPr>
      <t/>
    </r>
    <phoneticPr fontId="1" type="noConversion"/>
  </si>
  <si>
    <t>21308</t>
  </si>
  <si>
    <t>普惠金融发展支出</t>
  </si>
  <si>
    <t>2130804</t>
  </si>
  <si>
    <r>
      <t xml:space="preserve">  </t>
    </r>
    <r>
      <rPr>
        <sz val="11"/>
        <color indexed="8"/>
        <rFont val="宋体"/>
        <family val="3"/>
        <charset val="134"/>
      </rPr>
      <t>小额担保贷款贴息</t>
    </r>
    <r>
      <rPr>
        <sz val="11"/>
        <color indexed="8"/>
        <rFont val="宋体"/>
        <family val="3"/>
        <charset val="134"/>
      </rPr>
      <t/>
    </r>
    <phoneticPr fontId="1" type="noConversion"/>
  </si>
  <si>
    <t>21399</t>
  </si>
  <si>
    <t>其他农林水支出</t>
  </si>
  <si>
    <t>2139999</t>
  </si>
  <si>
    <r>
      <t xml:space="preserve">  </t>
    </r>
    <r>
      <rPr>
        <sz val="11"/>
        <color indexed="8"/>
        <rFont val="宋体"/>
        <family val="3"/>
        <charset val="134"/>
      </rPr>
      <t>其他农林水支出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</si>
  <si>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214</t>
  </si>
  <si>
    <t>交通运输支出</t>
  </si>
  <si>
    <t>21401</t>
  </si>
  <si>
    <t>公路水路运输</t>
  </si>
  <si>
    <t>2140101</t>
  </si>
  <si>
    <t>2140103</t>
  </si>
  <si>
    <t>2140104</t>
  </si>
  <si>
    <r>
      <t xml:space="preserve">  </t>
    </r>
    <r>
      <rPr>
        <sz val="11"/>
        <color indexed="8"/>
        <rFont val="宋体"/>
        <family val="3"/>
        <charset val="134"/>
      </rPr>
      <t>公路新建</t>
    </r>
    <r>
      <rPr>
        <sz val="11"/>
        <color indexed="8"/>
        <rFont val="宋体"/>
        <family val="3"/>
        <charset val="134"/>
      </rPr>
      <t/>
    </r>
    <phoneticPr fontId="1" type="noConversion"/>
  </si>
  <si>
    <t>2140105</t>
  </si>
  <si>
    <r>
      <t xml:space="preserve">  </t>
    </r>
    <r>
      <rPr>
        <sz val="11"/>
        <color indexed="8"/>
        <rFont val="宋体"/>
        <family val="3"/>
        <charset val="134"/>
      </rPr>
      <t>公路改建</t>
    </r>
    <r>
      <rPr>
        <sz val="11"/>
        <color indexed="8"/>
        <rFont val="宋体"/>
        <family val="3"/>
        <charset val="134"/>
      </rPr>
      <t/>
    </r>
    <phoneticPr fontId="1" type="noConversion"/>
  </si>
  <si>
    <t>2140106</t>
  </si>
  <si>
    <r>
      <t xml:space="preserve">  </t>
    </r>
    <r>
      <rPr>
        <sz val="11"/>
        <color indexed="8"/>
        <rFont val="宋体"/>
        <family val="3"/>
        <charset val="134"/>
      </rPr>
      <t>公路养护</t>
    </r>
    <r>
      <rPr>
        <sz val="11"/>
        <color indexed="8"/>
        <rFont val="宋体"/>
        <family val="3"/>
        <charset val="134"/>
      </rPr>
      <t/>
    </r>
    <phoneticPr fontId="1" type="noConversion"/>
  </si>
  <si>
    <t>2140199</t>
  </si>
  <si>
    <r>
      <t xml:space="preserve">  </t>
    </r>
    <r>
      <rPr>
        <sz val="11"/>
        <color indexed="8"/>
        <rFont val="宋体"/>
        <family val="3"/>
        <charset val="134"/>
      </rPr>
      <t>其他公路水路运输支出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</si>
  <si>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215</t>
  </si>
  <si>
    <t>资源勘探信息等支出</t>
  </si>
  <si>
    <t>21502</t>
  </si>
  <si>
    <t>制造业</t>
  </si>
  <si>
    <t>2150210</t>
  </si>
  <si>
    <r>
      <t xml:space="preserve">  </t>
    </r>
    <r>
      <rPr>
        <sz val="11"/>
        <color indexed="8"/>
        <rFont val="宋体"/>
        <family val="3"/>
        <charset val="134"/>
      </rPr>
      <t>工艺品及其他制造业</t>
    </r>
    <r>
      <rPr>
        <sz val="11"/>
        <color indexed="8"/>
        <rFont val="宋体"/>
        <family val="3"/>
        <charset val="134"/>
      </rPr>
      <t/>
    </r>
    <phoneticPr fontId="1" type="noConversion"/>
  </si>
  <si>
    <t>2150299</t>
  </si>
  <si>
    <r>
      <t xml:space="preserve">  </t>
    </r>
    <r>
      <rPr>
        <sz val="11"/>
        <color indexed="8"/>
        <rFont val="宋体"/>
        <family val="3"/>
        <charset val="134"/>
      </rPr>
      <t>其他制造业支出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</si>
  <si>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21505</t>
  </si>
  <si>
    <t>工业和信息产业监管</t>
  </si>
  <si>
    <t>2150501</t>
  </si>
  <si>
    <t>2150510</t>
  </si>
  <si>
    <r>
      <t xml:space="preserve">  </t>
    </r>
    <r>
      <rPr>
        <sz val="11"/>
        <color indexed="8"/>
        <rFont val="宋体"/>
        <family val="3"/>
        <charset val="134"/>
      </rPr>
      <t>工业和信息产业支持</t>
    </r>
    <r>
      <rPr>
        <sz val="11"/>
        <color indexed="8"/>
        <rFont val="宋体"/>
        <family val="3"/>
        <charset val="134"/>
      </rPr>
      <t/>
    </r>
    <phoneticPr fontId="1" type="noConversion"/>
  </si>
  <si>
    <t>2150599</t>
  </si>
  <si>
    <r>
      <t xml:space="preserve">  </t>
    </r>
    <r>
      <rPr>
        <sz val="11"/>
        <color indexed="8"/>
        <rFont val="宋体"/>
        <family val="3"/>
        <charset val="134"/>
      </rPr>
      <t>其他工业和信息产业监管支出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</si>
  <si>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21506</t>
  </si>
  <si>
    <t>安全生产监管</t>
  </si>
  <si>
    <t>2150601</t>
  </si>
  <si>
    <t>2150602</t>
  </si>
  <si>
    <t>2150699</t>
  </si>
  <si>
    <r>
      <t xml:space="preserve">  </t>
    </r>
    <r>
      <rPr>
        <sz val="11"/>
        <color indexed="8"/>
        <rFont val="宋体"/>
        <family val="3"/>
        <charset val="134"/>
      </rPr>
      <t>其他安全生产监管支出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</si>
  <si>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21507</t>
  </si>
  <si>
    <t>国有资产监管</t>
  </si>
  <si>
    <t>2150799</t>
  </si>
  <si>
    <r>
      <t xml:space="preserve">  </t>
    </r>
    <r>
      <rPr>
        <sz val="11"/>
        <color indexed="8"/>
        <rFont val="宋体"/>
        <family val="3"/>
        <charset val="134"/>
      </rPr>
      <t>其他国有资产监管支出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</si>
  <si>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21508</t>
  </si>
  <si>
    <t>支持中小企业发展和管理支出</t>
  </si>
  <si>
    <t>2150804</t>
  </si>
  <si>
    <r>
      <t xml:space="preserve">  </t>
    </r>
    <r>
      <rPr>
        <sz val="11"/>
        <color indexed="8"/>
        <rFont val="宋体"/>
        <family val="3"/>
        <charset val="134"/>
      </rPr>
      <t>科技型中小企业技术创新基金</t>
    </r>
    <r>
      <rPr>
        <sz val="11"/>
        <color indexed="8"/>
        <rFont val="宋体"/>
        <family val="3"/>
        <charset val="134"/>
      </rPr>
      <t/>
    </r>
    <phoneticPr fontId="1" type="noConversion"/>
  </si>
  <si>
    <t>2150805</t>
  </si>
  <si>
    <r>
      <t xml:space="preserve">  </t>
    </r>
    <r>
      <rPr>
        <sz val="11"/>
        <color indexed="8"/>
        <rFont val="宋体"/>
        <family val="3"/>
        <charset val="134"/>
      </rPr>
      <t>中小企业发展专项</t>
    </r>
    <r>
      <rPr>
        <sz val="11"/>
        <color indexed="8"/>
        <rFont val="宋体"/>
        <family val="3"/>
        <charset val="134"/>
      </rPr>
      <t/>
    </r>
    <phoneticPr fontId="1" type="noConversion"/>
  </si>
  <si>
    <t>21599</t>
  </si>
  <si>
    <t>其他资源勘探电力信息等支出</t>
  </si>
  <si>
    <t>2159999</t>
  </si>
  <si>
    <r>
      <t xml:space="preserve">  </t>
    </r>
    <r>
      <rPr>
        <sz val="11"/>
        <color indexed="8"/>
        <rFont val="宋体"/>
        <family val="3"/>
        <charset val="134"/>
      </rPr>
      <t>其他资源勘探电力信息等支出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</si>
  <si>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216</t>
  </si>
  <si>
    <t>商业服务业等支出</t>
  </si>
  <si>
    <t>21602</t>
  </si>
  <si>
    <t>商业流通事务</t>
  </si>
  <si>
    <t>2160201</t>
  </si>
  <si>
    <t>2160299</t>
  </si>
  <si>
    <r>
      <t xml:space="preserve">  </t>
    </r>
    <r>
      <rPr>
        <sz val="11"/>
        <color indexed="8"/>
        <rFont val="宋体"/>
        <family val="3"/>
        <charset val="134"/>
      </rPr>
      <t>其他商业流通事务支出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</si>
  <si>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21605</t>
  </si>
  <si>
    <t>旅游业管理与服务支出</t>
  </si>
  <si>
    <t>2160599</t>
  </si>
  <si>
    <r>
      <t xml:space="preserve">  </t>
    </r>
    <r>
      <rPr>
        <sz val="11"/>
        <color indexed="8"/>
        <rFont val="宋体"/>
        <family val="3"/>
        <charset val="134"/>
      </rPr>
      <t>其他旅游业管理与服务支出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</si>
  <si>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21699</t>
  </si>
  <si>
    <t>其他商业服务业等支出</t>
  </si>
  <si>
    <t>2169999</t>
  </si>
  <si>
    <r>
      <t xml:space="preserve">  </t>
    </r>
    <r>
      <rPr>
        <sz val="11"/>
        <color indexed="8"/>
        <rFont val="宋体"/>
        <family val="3"/>
        <charset val="134"/>
      </rPr>
      <t>其他商业服务业等支出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</si>
  <si>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220</t>
  </si>
  <si>
    <t>国土海洋气象等支出</t>
  </si>
  <si>
    <t>22001</t>
  </si>
  <si>
    <t>国土资源事务</t>
  </si>
  <si>
    <t>2200101</t>
  </si>
  <si>
    <t>2200104</t>
  </si>
  <si>
    <r>
      <t xml:space="preserve">  </t>
    </r>
    <r>
      <rPr>
        <sz val="11"/>
        <color indexed="8"/>
        <rFont val="宋体"/>
        <family val="3"/>
        <charset val="134"/>
      </rPr>
      <t>国土资源规划及管理</t>
    </r>
    <r>
      <rPr>
        <sz val="11"/>
        <color indexed="8"/>
        <rFont val="宋体"/>
        <family val="3"/>
        <charset val="134"/>
      </rPr>
      <t/>
    </r>
    <phoneticPr fontId="1" type="noConversion"/>
  </si>
  <si>
    <t>2200106</t>
  </si>
  <si>
    <r>
      <t xml:space="preserve">  </t>
    </r>
    <r>
      <rPr>
        <sz val="11"/>
        <color indexed="8"/>
        <rFont val="宋体"/>
        <family val="3"/>
        <charset val="134"/>
      </rPr>
      <t>土地资源利用与保护</t>
    </r>
    <r>
      <rPr>
        <sz val="11"/>
        <color indexed="8"/>
        <rFont val="宋体"/>
        <family val="3"/>
        <charset val="134"/>
      </rPr>
      <t/>
    </r>
    <phoneticPr fontId="1" type="noConversion"/>
  </si>
  <si>
    <t>2200111</t>
  </si>
  <si>
    <r>
      <t xml:space="preserve">  </t>
    </r>
    <r>
      <rPr>
        <sz val="11"/>
        <color indexed="8"/>
        <rFont val="宋体"/>
        <family val="3"/>
        <charset val="134"/>
      </rPr>
      <t>地质灾害防治</t>
    </r>
    <r>
      <rPr>
        <sz val="11"/>
        <color indexed="8"/>
        <rFont val="宋体"/>
        <family val="3"/>
        <charset val="134"/>
      </rPr>
      <t/>
    </r>
    <phoneticPr fontId="1" type="noConversion"/>
  </si>
  <si>
    <t>2200113</t>
  </si>
  <si>
    <r>
      <t xml:space="preserve">  </t>
    </r>
    <r>
      <rPr>
        <sz val="11"/>
        <color indexed="8"/>
        <rFont val="宋体"/>
        <family val="3"/>
        <charset val="134"/>
      </rPr>
      <t>地质及矿产资源调查</t>
    </r>
    <r>
      <rPr>
        <sz val="11"/>
        <color indexed="8"/>
        <rFont val="宋体"/>
        <family val="3"/>
        <charset val="134"/>
      </rPr>
      <t/>
    </r>
    <phoneticPr fontId="1" type="noConversion"/>
  </si>
  <si>
    <t>221</t>
  </si>
  <si>
    <t>住房保障支出</t>
  </si>
  <si>
    <t>22101</t>
  </si>
  <si>
    <t>保障性安居工程支出</t>
  </si>
  <si>
    <t>2210101</t>
  </si>
  <si>
    <r>
      <t xml:space="preserve">  </t>
    </r>
    <r>
      <rPr>
        <sz val="11"/>
        <color indexed="8"/>
        <rFont val="宋体"/>
        <family val="3"/>
        <charset val="134"/>
      </rPr>
      <t>廉租住房</t>
    </r>
    <r>
      <rPr>
        <sz val="11"/>
        <color indexed="8"/>
        <rFont val="宋体"/>
        <family val="3"/>
        <charset val="134"/>
      </rPr>
      <t/>
    </r>
    <phoneticPr fontId="1" type="noConversion"/>
  </si>
  <si>
    <t>2210103</t>
  </si>
  <si>
    <r>
      <t xml:space="preserve">  </t>
    </r>
    <r>
      <rPr>
        <sz val="11"/>
        <color indexed="8"/>
        <rFont val="宋体"/>
        <family val="3"/>
        <charset val="134"/>
      </rPr>
      <t>棚户区改造</t>
    </r>
    <r>
      <rPr>
        <sz val="11"/>
        <color indexed="8"/>
        <rFont val="宋体"/>
        <family val="3"/>
        <charset val="134"/>
      </rPr>
      <t/>
    </r>
    <phoneticPr fontId="1" type="noConversion"/>
  </si>
  <si>
    <t>2210105</t>
  </si>
  <si>
    <r>
      <t xml:space="preserve">  </t>
    </r>
    <r>
      <rPr>
        <sz val="11"/>
        <color indexed="8"/>
        <rFont val="宋体"/>
        <family val="3"/>
        <charset val="134"/>
      </rPr>
      <t>农村危房改造</t>
    </r>
    <r>
      <rPr>
        <sz val="11"/>
        <color indexed="8"/>
        <rFont val="宋体"/>
        <family val="3"/>
        <charset val="134"/>
      </rPr>
      <t/>
    </r>
    <phoneticPr fontId="1" type="noConversion"/>
  </si>
  <si>
    <t>2210106</t>
  </si>
  <si>
    <r>
      <t xml:space="preserve">  </t>
    </r>
    <r>
      <rPr>
        <sz val="11"/>
        <color indexed="8"/>
        <rFont val="宋体"/>
        <family val="3"/>
        <charset val="134"/>
      </rPr>
      <t>公共租赁住房</t>
    </r>
    <r>
      <rPr>
        <sz val="11"/>
        <color indexed="8"/>
        <rFont val="宋体"/>
        <family val="3"/>
        <charset val="134"/>
      </rPr>
      <t/>
    </r>
    <phoneticPr fontId="1" type="noConversion"/>
  </si>
  <si>
    <t>2210199</t>
  </si>
  <si>
    <r>
      <t xml:space="preserve">  </t>
    </r>
    <r>
      <rPr>
        <sz val="11"/>
        <color indexed="8"/>
        <rFont val="宋体"/>
        <family val="3"/>
        <charset val="134"/>
      </rPr>
      <t>其他保障性安居工程支出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</si>
  <si>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22103</t>
  </si>
  <si>
    <t>城乡社区住宅</t>
  </si>
  <si>
    <t>2210399</t>
  </si>
  <si>
    <r>
      <t xml:space="preserve">  </t>
    </r>
    <r>
      <rPr>
        <sz val="11"/>
        <color indexed="8"/>
        <rFont val="宋体"/>
        <family val="3"/>
        <charset val="134"/>
      </rPr>
      <t>其他城乡社区住宅支出</t>
    </r>
    <r>
      <rPr>
        <sz val="11"/>
        <color indexed="8"/>
        <rFont val="宋体"/>
        <family val="3"/>
        <charset val="134"/>
      </rPr>
      <t/>
    </r>
    <phoneticPr fontId="1" type="noConversion"/>
  </si>
  <si>
    <t>222</t>
  </si>
  <si>
    <t>粮油物资储备支出</t>
  </si>
  <si>
    <t>22201</t>
  </si>
  <si>
    <t>粮油事务</t>
  </si>
  <si>
    <t>2220101</t>
  </si>
  <si>
    <t>2220102</t>
  </si>
  <si>
    <t>22204</t>
  </si>
  <si>
    <t>粮油储备</t>
  </si>
  <si>
    <t>2220403</t>
  </si>
  <si>
    <r>
      <t xml:space="preserve">  </t>
    </r>
    <r>
      <rPr>
        <sz val="11"/>
        <color indexed="8"/>
        <rFont val="宋体"/>
        <family val="3"/>
        <charset val="134"/>
      </rPr>
      <t>储备粮（油）库建设</t>
    </r>
    <r>
      <rPr>
        <sz val="11"/>
        <color indexed="8"/>
        <rFont val="宋体"/>
        <family val="3"/>
        <charset val="134"/>
      </rPr>
      <t/>
    </r>
    <phoneticPr fontId="1" type="noConversion"/>
  </si>
  <si>
    <t>229</t>
  </si>
  <si>
    <t>其他支出</t>
  </si>
  <si>
    <t>22999</t>
  </si>
  <si>
    <t>2299901</t>
  </si>
  <si>
    <t/>
  </si>
  <si>
    <r>
      <t xml:space="preserve">  </t>
    </r>
    <r>
      <rPr>
        <sz val="11"/>
        <color indexed="8"/>
        <rFont val="宋体"/>
        <family val="3"/>
        <charset val="134"/>
      </rPr>
      <t>其他支出</t>
    </r>
    <r>
      <rPr>
        <sz val="11"/>
        <color indexed="8"/>
        <rFont val="宋体"/>
        <family val="3"/>
        <charset val="134"/>
      </rPr>
      <t/>
    </r>
    <phoneticPr fontId="1" type="noConversion"/>
  </si>
  <si>
    <r>
      <t>附表</t>
    </r>
    <r>
      <rPr>
        <sz val="11"/>
        <rFont val="Times New Roman"/>
        <family val="1"/>
      </rPr>
      <t>6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</si>
  <si>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年铜川市印台区本级一般公共预算基本支出决算表</t>
    </r>
    <r>
      <rPr>
        <b/>
        <sz val="18"/>
        <rFont val="宋体"/>
        <family val="3"/>
        <charset val="134"/>
      </rPr>
      <t/>
    </r>
    <phoneticPr fontId="1" type="noConversion"/>
  </si>
  <si>
    <t>决算数</t>
  </si>
  <si>
    <t>一般公共预算基本支出</t>
  </si>
  <si>
    <t>301</t>
  </si>
  <si>
    <t>工资福利支出</t>
  </si>
  <si>
    <t>30101</t>
  </si>
  <si>
    <r>
      <t xml:space="preserve">  </t>
    </r>
    <r>
      <rPr>
        <sz val="10"/>
        <rFont val="宋体"/>
        <family val="3"/>
        <charset val="134"/>
      </rPr>
      <t>基本工资</t>
    </r>
    <r>
      <rPr>
        <sz val="10"/>
        <rFont val="宋体"/>
        <family val="3"/>
        <charset val="134"/>
      </rPr>
      <t/>
    </r>
    <phoneticPr fontId="1" type="noConversion"/>
  </si>
  <si>
    <t>30102</t>
  </si>
  <si>
    <r>
      <t xml:space="preserve">  </t>
    </r>
    <r>
      <rPr>
        <sz val="10"/>
        <rFont val="宋体"/>
        <family val="3"/>
        <charset val="134"/>
      </rPr>
      <t>津贴补贴</t>
    </r>
    <r>
      <rPr>
        <sz val="10"/>
        <rFont val="宋体"/>
        <family val="3"/>
        <charset val="134"/>
      </rPr>
      <t/>
    </r>
    <phoneticPr fontId="1" type="noConversion"/>
  </si>
  <si>
    <t>30103</t>
  </si>
  <si>
    <r>
      <t xml:space="preserve">  </t>
    </r>
    <r>
      <rPr>
        <sz val="10"/>
        <rFont val="宋体"/>
        <family val="3"/>
        <charset val="134"/>
      </rPr>
      <t>奖金</t>
    </r>
    <r>
      <rPr>
        <sz val="10"/>
        <rFont val="宋体"/>
        <family val="3"/>
        <charset val="134"/>
      </rPr>
      <t/>
    </r>
    <phoneticPr fontId="1" type="noConversion"/>
  </si>
  <si>
    <t>30104</t>
  </si>
  <si>
    <r>
      <t xml:space="preserve">  </t>
    </r>
    <r>
      <rPr>
        <sz val="10"/>
        <rFont val="宋体"/>
        <family val="3"/>
        <charset val="134"/>
      </rPr>
      <t>其他社会保障缴费</t>
    </r>
    <r>
      <rPr>
        <sz val="10"/>
        <rFont val="宋体"/>
        <family val="3"/>
        <charset val="134"/>
      </rPr>
      <t/>
    </r>
    <phoneticPr fontId="1" type="noConversion"/>
  </si>
  <si>
    <t>30106</t>
  </si>
  <si>
    <r>
      <t xml:space="preserve">  </t>
    </r>
    <r>
      <rPr>
        <sz val="10"/>
        <rFont val="宋体"/>
        <family val="3"/>
        <charset val="134"/>
      </rPr>
      <t>伙食补助费</t>
    </r>
    <r>
      <rPr>
        <sz val="10"/>
        <rFont val="宋体"/>
        <family val="3"/>
        <charset val="134"/>
      </rPr>
      <t/>
    </r>
    <phoneticPr fontId="1" type="noConversion"/>
  </si>
  <si>
    <t>30107</t>
  </si>
  <si>
    <r>
      <t xml:space="preserve">  </t>
    </r>
    <r>
      <rPr>
        <sz val="10"/>
        <rFont val="宋体"/>
        <family val="3"/>
        <charset val="134"/>
      </rPr>
      <t>绩效工资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</si>
  <si>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机关事业单位基本养老保险缴费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</si>
  <si>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职业年金缴费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</si>
  <si>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其他工资福利支出</t>
    </r>
    <r>
      <rPr>
        <sz val="10"/>
        <rFont val="宋体"/>
        <family val="3"/>
        <charset val="134"/>
      </rPr>
      <t/>
    </r>
    <phoneticPr fontId="1" type="noConversion"/>
  </si>
  <si>
    <t>302</t>
  </si>
  <si>
    <t>商品和服务支出</t>
  </si>
  <si>
    <t>30201</t>
  </si>
  <si>
    <r>
      <t xml:space="preserve">  </t>
    </r>
    <r>
      <rPr>
        <sz val="10"/>
        <rFont val="宋体"/>
        <family val="3"/>
        <charset val="134"/>
      </rPr>
      <t>办公费</t>
    </r>
    <r>
      <rPr>
        <sz val="10"/>
        <rFont val="宋体"/>
        <family val="3"/>
        <charset val="134"/>
      </rPr>
      <t/>
    </r>
    <phoneticPr fontId="1" type="noConversion"/>
  </si>
  <si>
    <t>30202</t>
  </si>
  <si>
    <r>
      <t xml:space="preserve">  </t>
    </r>
    <r>
      <rPr>
        <sz val="10"/>
        <rFont val="宋体"/>
        <family val="3"/>
        <charset val="134"/>
      </rPr>
      <t>印刷费</t>
    </r>
    <r>
      <rPr>
        <sz val="10"/>
        <rFont val="宋体"/>
        <family val="3"/>
        <charset val="134"/>
      </rPr>
      <t/>
    </r>
    <phoneticPr fontId="1" type="noConversion"/>
  </si>
  <si>
    <t>30203</t>
  </si>
  <si>
    <r>
      <t xml:space="preserve">  </t>
    </r>
    <r>
      <rPr>
        <sz val="10"/>
        <rFont val="宋体"/>
        <family val="3"/>
        <charset val="134"/>
      </rPr>
      <t>咨询费</t>
    </r>
    <r>
      <rPr>
        <sz val="10"/>
        <rFont val="宋体"/>
        <family val="3"/>
        <charset val="134"/>
      </rPr>
      <t/>
    </r>
    <phoneticPr fontId="1" type="noConversion"/>
  </si>
  <si>
    <t>30204</t>
  </si>
  <si>
    <r>
      <t xml:space="preserve">  </t>
    </r>
    <r>
      <rPr>
        <sz val="10"/>
        <rFont val="宋体"/>
        <family val="3"/>
        <charset val="134"/>
      </rPr>
      <t>手续费</t>
    </r>
    <r>
      <rPr>
        <sz val="10"/>
        <rFont val="宋体"/>
        <family val="3"/>
        <charset val="134"/>
      </rPr>
      <t/>
    </r>
    <phoneticPr fontId="1" type="noConversion"/>
  </si>
  <si>
    <t>30205</t>
  </si>
  <si>
    <r>
      <t xml:space="preserve">  </t>
    </r>
    <r>
      <rPr>
        <sz val="10"/>
        <rFont val="宋体"/>
        <family val="3"/>
        <charset val="134"/>
      </rPr>
      <t>水费</t>
    </r>
    <r>
      <rPr>
        <sz val="10"/>
        <rFont val="宋体"/>
        <family val="3"/>
        <charset val="134"/>
      </rPr>
      <t/>
    </r>
    <phoneticPr fontId="1" type="noConversion"/>
  </si>
  <si>
    <t>30206</t>
  </si>
  <si>
    <r>
      <t xml:space="preserve">  </t>
    </r>
    <r>
      <rPr>
        <sz val="10"/>
        <rFont val="宋体"/>
        <family val="3"/>
        <charset val="134"/>
      </rPr>
      <t>电费</t>
    </r>
    <r>
      <rPr>
        <sz val="10"/>
        <rFont val="宋体"/>
        <family val="3"/>
        <charset val="134"/>
      </rPr>
      <t/>
    </r>
    <phoneticPr fontId="1" type="noConversion"/>
  </si>
  <si>
    <t>30207</t>
  </si>
  <si>
    <r>
      <t xml:space="preserve">  </t>
    </r>
    <r>
      <rPr>
        <sz val="10"/>
        <rFont val="宋体"/>
        <family val="3"/>
        <charset val="134"/>
      </rPr>
      <t>邮电费</t>
    </r>
    <r>
      <rPr>
        <sz val="10"/>
        <rFont val="宋体"/>
        <family val="3"/>
        <charset val="134"/>
      </rPr>
      <t/>
    </r>
    <phoneticPr fontId="1" type="noConversion"/>
  </si>
  <si>
    <t>30208</t>
  </si>
  <si>
    <r>
      <t xml:space="preserve">  </t>
    </r>
    <r>
      <rPr>
        <sz val="10"/>
        <rFont val="宋体"/>
        <family val="3"/>
        <charset val="134"/>
      </rPr>
      <t>取暖费</t>
    </r>
    <r>
      <rPr>
        <sz val="10"/>
        <rFont val="宋体"/>
        <family val="3"/>
        <charset val="134"/>
      </rPr>
      <t/>
    </r>
    <phoneticPr fontId="1" type="noConversion"/>
  </si>
  <si>
    <t>30209</t>
  </si>
  <si>
    <r>
      <t xml:space="preserve">  </t>
    </r>
    <r>
      <rPr>
        <sz val="10"/>
        <rFont val="宋体"/>
        <family val="3"/>
        <charset val="134"/>
      </rPr>
      <t>物业管理费</t>
    </r>
    <r>
      <rPr>
        <sz val="10"/>
        <rFont val="宋体"/>
        <family val="3"/>
        <charset val="134"/>
      </rPr>
      <t/>
    </r>
    <phoneticPr fontId="1" type="noConversion"/>
  </si>
  <si>
    <t>30211</t>
  </si>
  <si>
    <r>
      <t xml:space="preserve">  </t>
    </r>
    <r>
      <rPr>
        <sz val="10"/>
        <rFont val="宋体"/>
        <family val="3"/>
        <charset val="134"/>
      </rPr>
      <t>差旅费</t>
    </r>
    <r>
      <rPr>
        <sz val="10"/>
        <rFont val="宋体"/>
        <family val="3"/>
        <charset val="134"/>
      </rPr>
      <t/>
    </r>
    <phoneticPr fontId="1" type="noConversion"/>
  </si>
  <si>
    <t>30212</t>
  </si>
  <si>
    <r>
      <t xml:space="preserve">  </t>
    </r>
    <r>
      <rPr>
        <sz val="10"/>
        <rFont val="宋体"/>
        <family val="3"/>
        <charset val="134"/>
      </rPr>
      <t>因公出国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境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费用</t>
    </r>
    <r>
      <rPr>
        <sz val="10"/>
        <rFont val="Times New Roman"/>
        <family val="1"/>
      </rPr>
      <t xml:space="preserve"> </t>
    </r>
    <phoneticPr fontId="1" type="noConversion"/>
  </si>
  <si>
    <t>30213</t>
  </si>
  <si>
    <r>
      <t xml:space="preserve">  </t>
    </r>
    <r>
      <rPr>
        <sz val="10"/>
        <rFont val="宋体"/>
        <family val="3"/>
        <charset val="134"/>
      </rPr>
      <t>维修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护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费</t>
    </r>
    <r>
      <rPr>
        <sz val="10"/>
        <rFont val="宋体"/>
        <family val="3"/>
        <charset val="134"/>
      </rPr>
      <t/>
    </r>
    <phoneticPr fontId="1" type="noConversion"/>
  </si>
  <si>
    <t>30214</t>
  </si>
  <si>
    <r>
      <t xml:space="preserve">  </t>
    </r>
    <r>
      <rPr>
        <sz val="10"/>
        <rFont val="宋体"/>
        <family val="3"/>
        <charset val="134"/>
      </rPr>
      <t>租赁费</t>
    </r>
    <r>
      <rPr>
        <sz val="10"/>
        <rFont val="宋体"/>
        <family val="3"/>
        <charset val="134"/>
      </rPr>
      <t/>
    </r>
    <phoneticPr fontId="1" type="noConversion"/>
  </si>
  <si>
    <t>30215</t>
  </si>
  <si>
    <r>
      <t xml:space="preserve">  </t>
    </r>
    <r>
      <rPr>
        <sz val="10"/>
        <rFont val="宋体"/>
        <family val="3"/>
        <charset val="134"/>
      </rPr>
      <t>会议费</t>
    </r>
    <r>
      <rPr>
        <sz val="10"/>
        <rFont val="宋体"/>
        <family val="3"/>
        <charset val="134"/>
      </rPr>
      <t/>
    </r>
    <phoneticPr fontId="1" type="noConversion"/>
  </si>
  <si>
    <t>30216</t>
  </si>
  <si>
    <r>
      <t xml:space="preserve">  </t>
    </r>
    <r>
      <rPr>
        <sz val="10"/>
        <rFont val="宋体"/>
        <family val="3"/>
        <charset val="134"/>
      </rPr>
      <t>培训费</t>
    </r>
    <r>
      <rPr>
        <sz val="10"/>
        <rFont val="宋体"/>
        <family val="3"/>
        <charset val="134"/>
      </rPr>
      <t/>
    </r>
    <phoneticPr fontId="1" type="noConversion"/>
  </si>
  <si>
    <t>30217</t>
  </si>
  <si>
    <r>
      <t xml:space="preserve">  </t>
    </r>
    <r>
      <rPr>
        <sz val="10"/>
        <rFont val="宋体"/>
        <family val="3"/>
        <charset val="134"/>
      </rPr>
      <t>公务接待费</t>
    </r>
    <r>
      <rPr>
        <sz val="10"/>
        <rFont val="宋体"/>
        <family val="3"/>
        <charset val="134"/>
      </rPr>
      <t/>
    </r>
    <phoneticPr fontId="1" type="noConversion"/>
  </si>
  <si>
    <t>30218</t>
  </si>
  <si>
    <r>
      <t xml:space="preserve">  </t>
    </r>
    <r>
      <rPr>
        <sz val="10"/>
        <rFont val="宋体"/>
        <family val="3"/>
        <charset val="134"/>
      </rPr>
      <t>专用材料费</t>
    </r>
    <r>
      <rPr>
        <sz val="10"/>
        <rFont val="宋体"/>
        <family val="3"/>
        <charset val="134"/>
      </rPr>
      <t/>
    </r>
    <phoneticPr fontId="1" type="noConversion"/>
  </si>
  <si>
    <t>30224</t>
  </si>
  <si>
    <r>
      <t xml:space="preserve">  </t>
    </r>
    <r>
      <rPr>
        <sz val="10"/>
        <rFont val="宋体"/>
        <family val="3"/>
        <charset val="134"/>
      </rPr>
      <t>被装购置费</t>
    </r>
    <r>
      <rPr>
        <sz val="10"/>
        <rFont val="宋体"/>
        <family val="3"/>
        <charset val="134"/>
      </rPr>
      <t/>
    </r>
    <phoneticPr fontId="1" type="noConversion"/>
  </si>
  <si>
    <t>30225</t>
  </si>
  <si>
    <r>
      <t xml:space="preserve">  </t>
    </r>
    <r>
      <rPr>
        <sz val="10"/>
        <rFont val="宋体"/>
        <family val="3"/>
        <charset val="134"/>
      </rPr>
      <t>专用燃料费</t>
    </r>
    <r>
      <rPr>
        <sz val="10"/>
        <rFont val="宋体"/>
        <family val="3"/>
        <charset val="134"/>
      </rPr>
      <t/>
    </r>
    <phoneticPr fontId="1" type="noConversion"/>
  </si>
  <si>
    <t>30226</t>
  </si>
  <si>
    <r>
      <t xml:space="preserve">  </t>
    </r>
    <r>
      <rPr>
        <sz val="10"/>
        <rFont val="宋体"/>
        <family val="3"/>
        <charset val="134"/>
      </rPr>
      <t>劳务费</t>
    </r>
    <r>
      <rPr>
        <sz val="10"/>
        <rFont val="宋体"/>
        <family val="3"/>
        <charset val="134"/>
      </rPr>
      <t/>
    </r>
    <phoneticPr fontId="1" type="noConversion"/>
  </si>
  <si>
    <t>30227</t>
  </si>
  <si>
    <r>
      <t xml:space="preserve">  </t>
    </r>
    <r>
      <rPr>
        <sz val="10"/>
        <rFont val="宋体"/>
        <family val="3"/>
        <charset val="134"/>
      </rPr>
      <t>委托业务费</t>
    </r>
    <r>
      <rPr>
        <sz val="10"/>
        <rFont val="宋体"/>
        <family val="3"/>
        <charset val="134"/>
      </rPr>
      <t/>
    </r>
    <phoneticPr fontId="1" type="noConversion"/>
  </si>
  <si>
    <t>30228</t>
  </si>
  <si>
    <r>
      <t xml:space="preserve">  </t>
    </r>
    <r>
      <rPr>
        <sz val="10"/>
        <rFont val="宋体"/>
        <family val="3"/>
        <charset val="134"/>
      </rPr>
      <t>工会经费</t>
    </r>
    <r>
      <rPr>
        <sz val="10"/>
        <rFont val="宋体"/>
        <family val="3"/>
        <charset val="134"/>
      </rPr>
      <t/>
    </r>
    <phoneticPr fontId="1" type="noConversion"/>
  </si>
  <si>
    <t>30229</t>
  </si>
  <si>
    <r>
      <t xml:space="preserve">  </t>
    </r>
    <r>
      <rPr>
        <sz val="10"/>
        <rFont val="宋体"/>
        <family val="3"/>
        <charset val="134"/>
      </rPr>
      <t>福利费</t>
    </r>
    <r>
      <rPr>
        <sz val="10"/>
        <rFont val="宋体"/>
        <family val="3"/>
        <charset val="134"/>
      </rPr>
      <t/>
    </r>
    <phoneticPr fontId="1" type="noConversion"/>
  </si>
  <si>
    <t>30231</t>
  </si>
  <si>
    <r>
      <t xml:space="preserve">  </t>
    </r>
    <r>
      <rPr>
        <sz val="10"/>
        <rFont val="宋体"/>
        <family val="3"/>
        <charset val="134"/>
      </rPr>
      <t>公务用车运行维护费</t>
    </r>
    <r>
      <rPr>
        <sz val="10"/>
        <rFont val="宋体"/>
        <family val="3"/>
        <charset val="134"/>
      </rPr>
      <t/>
    </r>
    <phoneticPr fontId="1" type="noConversion"/>
  </si>
  <si>
    <t>30239</t>
  </si>
  <si>
    <r>
      <t xml:space="preserve">  </t>
    </r>
    <r>
      <rPr>
        <sz val="10"/>
        <rFont val="宋体"/>
        <family val="3"/>
        <charset val="134"/>
      </rPr>
      <t>其他交通费用</t>
    </r>
    <r>
      <rPr>
        <sz val="10"/>
        <rFont val="宋体"/>
        <family val="3"/>
        <charset val="134"/>
      </rPr>
      <t/>
    </r>
    <phoneticPr fontId="1" type="noConversion"/>
  </si>
  <si>
    <t>30240</t>
  </si>
  <si>
    <r>
      <t xml:space="preserve">  </t>
    </r>
    <r>
      <rPr>
        <sz val="10"/>
        <rFont val="宋体"/>
        <family val="3"/>
        <charset val="134"/>
      </rPr>
      <t>税金及附加费用</t>
    </r>
    <r>
      <rPr>
        <sz val="10"/>
        <rFont val="宋体"/>
        <family val="3"/>
        <charset val="134"/>
      </rPr>
      <t/>
    </r>
    <phoneticPr fontId="1" type="noConversion"/>
  </si>
  <si>
    <t>30299</t>
  </si>
  <si>
    <r>
      <t xml:space="preserve">  </t>
    </r>
    <r>
      <rPr>
        <sz val="10"/>
        <rFont val="宋体"/>
        <family val="3"/>
        <charset val="134"/>
      </rPr>
      <t>其他商品和服务支出</t>
    </r>
    <r>
      <rPr>
        <sz val="10"/>
        <rFont val="宋体"/>
        <family val="3"/>
        <charset val="134"/>
      </rPr>
      <t/>
    </r>
    <phoneticPr fontId="1" type="noConversion"/>
  </si>
  <si>
    <t>303</t>
  </si>
  <si>
    <t>对个人和家庭的补助</t>
  </si>
  <si>
    <t>30301</t>
  </si>
  <si>
    <r>
      <t xml:space="preserve">  </t>
    </r>
    <r>
      <rPr>
        <sz val="10"/>
        <rFont val="宋体"/>
        <family val="3"/>
        <charset val="134"/>
      </rPr>
      <t>离休费</t>
    </r>
    <r>
      <rPr>
        <sz val="10"/>
        <rFont val="宋体"/>
        <family val="3"/>
        <charset val="134"/>
      </rPr>
      <t/>
    </r>
    <phoneticPr fontId="1" type="noConversion"/>
  </si>
  <si>
    <t>30302</t>
  </si>
  <si>
    <r>
      <t xml:space="preserve">  </t>
    </r>
    <r>
      <rPr>
        <sz val="10"/>
        <rFont val="宋体"/>
        <family val="3"/>
        <charset val="134"/>
      </rPr>
      <t>退休费</t>
    </r>
    <r>
      <rPr>
        <sz val="10"/>
        <rFont val="宋体"/>
        <family val="3"/>
        <charset val="134"/>
      </rPr>
      <t/>
    </r>
    <phoneticPr fontId="1" type="noConversion"/>
  </si>
  <si>
    <t>30303</t>
  </si>
  <si>
    <r>
      <t xml:space="preserve">  </t>
    </r>
    <r>
      <rPr>
        <sz val="10"/>
        <rFont val="宋体"/>
        <family val="3"/>
        <charset val="134"/>
      </rPr>
      <t>退职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役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费</t>
    </r>
    <r>
      <rPr>
        <sz val="10"/>
        <rFont val="宋体"/>
        <family val="3"/>
        <charset val="134"/>
      </rPr>
      <t/>
    </r>
    <phoneticPr fontId="1" type="noConversion"/>
  </si>
  <si>
    <t>30304</t>
  </si>
  <si>
    <r>
      <t xml:space="preserve">  </t>
    </r>
    <r>
      <rPr>
        <sz val="10"/>
        <rFont val="宋体"/>
        <family val="3"/>
        <charset val="134"/>
      </rPr>
      <t>抚恤金</t>
    </r>
    <r>
      <rPr>
        <sz val="10"/>
        <rFont val="宋体"/>
        <family val="3"/>
        <charset val="134"/>
      </rPr>
      <t/>
    </r>
    <phoneticPr fontId="1" type="noConversion"/>
  </si>
  <si>
    <t>30305</t>
  </si>
  <si>
    <r>
      <t xml:space="preserve">  </t>
    </r>
    <r>
      <rPr>
        <sz val="10"/>
        <rFont val="宋体"/>
        <family val="3"/>
        <charset val="134"/>
      </rPr>
      <t>生活补助</t>
    </r>
    <r>
      <rPr>
        <sz val="10"/>
        <rFont val="宋体"/>
        <family val="3"/>
        <charset val="134"/>
      </rPr>
      <t/>
    </r>
    <phoneticPr fontId="1" type="noConversion"/>
  </si>
  <si>
    <t>30306</t>
  </si>
  <si>
    <r>
      <t xml:space="preserve">  </t>
    </r>
    <r>
      <rPr>
        <sz val="10"/>
        <rFont val="宋体"/>
        <family val="3"/>
        <charset val="134"/>
      </rPr>
      <t>救济费</t>
    </r>
    <r>
      <rPr>
        <sz val="10"/>
        <rFont val="宋体"/>
        <family val="3"/>
        <charset val="134"/>
      </rPr>
      <t/>
    </r>
    <phoneticPr fontId="1" type="noConversion"/>
  </si>
  <si>
    <t>30307</t>
  </si>
  <si>
    <r>
      <t xml:space="preserve">  </t>
    </r>
    <r>
      <rPr>
        <sz val="10"/>
        <rFont val="宋体"/>
        <family val="3"/>
        <charset val="134"/>
      </rPr>
      <t>医疗费</t>
    </r>
    <r>
      <rPr>
        <sz val="10"/>
        <rFont val="宋体"/>
        <family val="3"/>
        <charset val="134"/>
      </rPr>
      <t/>
    </r>
    <phoneticPr fontId="1" type="noConversion"/>
  </si>
  <si>
    <t>30308</t>
  </si>
  <si>
    <r>
      <t xml:space="preserve">  </t>
    </r>
    <r>
      <rPr>
        <sz val="10"/>
        <rFont val="宋体"/>
        <family val="3"/>
        <charset val="134"/>
      </rPr>
      <t>助学金</t>
    </r>
    <r>
      <rPr>
        <sz val="10"/>
        <rFont val="宋体"/>
        <family val="3"/>
        <charset val="134"/>
      </rPr>
      <t/>
    </r>
    <phoneticPr fontId="1" type="noConversion"/>
  </si>
  <si>
    <t>30309</t>
  </si>
  <si>
    <r>
      <t xml:space="preserve">  </t>
    </r>
    <r>
      <rPr>
        <sz val="10"/>
        <rFont val="宋体"/>
        <family val="3"/>
        <charset val="134"/>
      </rPr>
      <t>奖励金</t>
    </r>
    <r>
      <rPr>
        <sz val="10"/>
        <rFont val="宋体"/>
        <family val="3"/>
        <charset val="134"/>
      </rPr>
      <t/>
    </r>
    <phoneticPr fontId="1" type="noConversion"/>
  </si>
  <si>
    <t>30310</t>
  </si>
  <si>
    <r>
      <t xml:space="preserve">  </t>
    </r>
    <r>
      <rPr>
        <sz val="10"/>
        <rFont val="宋体"/>
        <family val="3"/>
        <charset val="134"/>
      </rPr>
      <t>生产补贴</t>
    </r>
    <r>
      <rPr>
        <sz val="10"/>
        <rFont val="宋体"/>
        <family val="3"/>
        <charset val="134"/>
      </rPr>
      <t/>
    </r>
    <phoneticPr fontId="1" type="noConversion"/>
  </si>
  <si>
    <t>30311</t>
  </si>
  <si>
    <r>
      <t xml:space="preserve">  </t>
    </r>
    <r>
      <rPr>
        <sz val="10"/>
        <rFont val="宋体"/>
        <family val="3"/>
        <charset val="134"/>
      </rPr>
      <t>住房公积金</t>
    </r>
    <r>
      <rPr>
        <sz val="10"/>
        <rFont val="宋体"/>
        <family val="3"/>
        <charset val="134"/>
      </rPr>
      <t/>
    </r>
    <phoneticPr fontId="1" type="noConversion"/>
  </si>
  <si>
    <t>30312</t>
  </si>
  <si>
    <r>
      <t xml:space="preserve">  </t>
    </r>
    <r>
      <rPr>
        <sz val="10"/>
        <rFont val="宋体"/>
        <family val="3"/>
        <charset val="134"/>
      </rPr>
      <t>提租补贴</t>
    </r>
    <r>
      <rPr>
        <sz val="10"/>
        <rFont val="宋体"/>
        <family val="3"/>
        <charset val="134"/>
      </rPr>
      <t/>
    </r>
    <phoneticPr fontId="1" type="noConversion"/>
  </si>
  <si>
    <t>30313</t>
  </si>
  <si>
    <r>
      <t xml:space="preserve">  </t>
    </r>
    <r>
      <rPr>
        <sz val="10"/>
        <rFont val="宋体"/>
        <family val="3"/>
        <charset val="134"/>
      </rPr>
      <t>购房补贴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</si>
  <si>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采暖补贴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</si>
  <si>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物业服务补贴</t>
    </r>
    <r>
      <rPr>
        <sz val="10"/>
        <rFont val="宋体"/>
        <family val="3"/>
        <charset val="134"/>
      </rPr>
      <t/>
    </r>
    <phoneticPr fontId="1" type="noConversion"/>
  </si>
  <si>
    <t>30399</t>
  </si>
  <si>
    <r>
      <t xml:space="preserve">  </t>
    </r>
    <r>
      <rPr>
        <sz val="10"/>
        <rFont val="宋体"/>
        <family val="3"/>
        <charset val="134"/>
      </rPr>
      <t>其他对个人和家庭的补助支出</t>
    </r>
    <r>
      <rPr>
        <sz val="10"/>
        <rFont val="宋体"/>
        <family val="3"/>
        <charset val="134"/>
      </rPr>
      <t/>
    </r>
    <phoneticPr fontId="1" type="noConversion"/>
  </si>
  <si>
    <t>304</t>
  </si>
  <si>
    <t>对企事业单位的补贴</t>
  </si>
  <si>
    <t>30401</t>
  </si>
  <si>
    <r>
      <t xml:space="preserve">  </t>
    </r>
    <r>
      <rPr>
        <sz val="10"/>
        <rFont val="宋体"/>
        <family val="3"/>
        <charset val="134"/>
      </rPr>
      <t>企业政策性补贴</t>
    </r>
    <r>
      <rPr>
        <sz val="10"/>
        <rFont val="宋体"/>
        <family val="3"/>
        <charset val="134"/>
      </rPr>
      <t/>
    </r>
    <phoneticPr fontId="1" type="noConversion"/>
  </si>
  <si>
    <t>30402</t>
  </si>
  <si>
    <r>
      <t xml:space="preserve">  </t>
    </r>
    <r>
      <rPr>
        <sz val="10"/>
        <rFont val="宋体"/>
        <family val="3"/>
        <charset val="134"/>
      </rPr>
      <t>事业单位补贴</t>
    </r>
    <r>
      <rPr>
        <sz val="10"/>
        <rFont val="宋体"/>
        <family val="3"/>
        <charset val="134"/>
      </rPr>
      <t/>
    </r>
    <phoneticPr fontId="1" type="noConversion"/>
  </si>
  <si>
    <t>30403</t>
  </si>
  <si>
    <r>
      <t xml:space="preserve">  </t>
    </r>
    <r>
      <rPr>
        <sz val="10"/>
        <rFont val="宋体"/>
        <family val="3"/>
        <charset val="134"/>
      </rPr>
      <t>财政贴息</t>
    </r>
    <r>
      <rPr>
        <sz val="10"/>
        <rFont val="宋体"/>
        <family val="3"/>
        <charset val="134"/>
      </rPr>
      <t/>
    </r>
    <phoneticPr fontId="1" type="noConversion"/>
  </si>
  <si>
    <t>30499</t>
  </si>
  <si>
    <r>
      <t xml:space="preserve">  </t>
    </r>
    <r>
      <rPr>
        <sz val="10"/>
        <rFont val="宋体"/>
        <family val="3"/>
        <charset val="134"/>
      </rPr>
      <t>其他对企事业单位的补贴</t>
    </r>
    <r>
      <rPr>
        <sz val="10"/>
        <rFont val="宋体"/>
        <family val="3"/>
        <charset val="134"/>
      </rPr>
      <t/>
    </r>
    <phoneticPr fontId="1" type="noConversion"/>
  </si>
  <si>
    <t>305</t>
  </si>
  <si>
    <t>转移性支出</t>
  </si>
  <si>
    <t>30501</t>
  </si>
  <si>
    <r>
      <t xml:space="preserve">  </t>
    </r>
    <r>
      <rPr>
        <sz val="10"/>
        <rFont val="宋体"/>
        <family val="3"/>
        <charset val="134"/>
      </rPr>
      <t>不同级政府间转移性支出</t>
    </r>
    <r>
      <rPr>
        <sz val="10"/>
        <rFont val="宋体"/>
        <family val="3"/>
        <charset val="134"/>
      </rPr>
      <t/>
    </r>
    <phoneticPr fontId="1" type="noConversion"/>
  </si>
  <si>
    <t>30502</t>
  </si>
  <si>
    <r>
      <t xml:space="preserve">  </t>
    </r>
    <r>
      <rPr>
        <sz val="10"/>
        <rFont val="宋体"/>
        <family val="3"/>
        <charset val="134"/>
      </rPr>
      <t>同级政府间转移性支出</t>
    </r>
    <r>
      <rPr>
        <sz val="10"/>
        <rFont val="宋体"/>
        <family val="3"/>
        <charset val="134"/>
      </rPr>
      <t/>
    </r>
    <phoneticPr fontId="1" type="noConversion"/>
  </si>
  <si>
    <t>307</t>
  </si>
  <si>
    <t>债务利息支出</t>
  </si>
  <si>
    <t>30701</t>
  </si>
  <si>
    <r>
      <t xml:space="preserve">  </t>
    </r>
    <r>
      <rPr>
        <sz val="10"/>
        <rFont val="宋体"/>
        <family val="3"/>
        <charset val="134"/>
      </rPr>
      <t>国内债务付息</t>
    </r>
    <r>
      <rPr>
        <sz val="10"/>
        <rFont val="宋体"/>
        <family val="3"/>
        <charset val="134"/>
      </rPr>
      <t/>
    </r>
    <phoneticPr fontId="1" type="noConversion"/>
  </si>
  <si>
    <t>30707</t>
  </si>
  <si>
    <r>
      <t xml:space="preserve">  </t>
    </r>
    <r>
      <rPr>
        <sz val="10"/>
        <rFont val="宋体"/>
        <family val="3"/>
        <charset val="134"/>
      </rPr>
      <t>国外债务付息</t>
    </r>
    <r>
      <rPr>
        <sz val="10"/>
        <rFont val="宋体"/>
        <family val="3"/>
        <charset val="134"/>
      </rPr>
      <t/>
    </r>
    <phoneticPr fontId="1" type="noConversion"/>
  </si>
  <si>
    <t>309</t>
  </si>
  <si>
    <t>基本建设支出</t>
  </si>
  <si>
    <t>30901</t>
  </si>
  <si>
    <r>
      <t xml:space="preserve">  </t>
    </r>
    <r>
      <rPr>
        <sz val="10"/>
        <rFont val="宋体"/>
        <family val="3"/>
        <charset val="134"/>
      </rPr>
      <t>房屋建筑物购建</t>
    </r>
    <r>
      <rPr>
        <sz val="10"/>
        <rFont val="宋体"/>
        <family val="3"/>
        <charset val="134"/>
      </rPr>
      <t/>
    </r>
    <phoneticPr fontId="1" type="noConversion"/>
  </si>
  <si>
    <t>30902</t>
  </si>
  <si>
    <r>
      <t xml:space="preserve">  </t>
    </r>
    <r>
      <rPr>
        <sz val="10"/>
        <rFont val="宋体"/>
        <family val="3"/>
        <charset val="134"/>
      </rPr>
      <t>办公设备购置</t>
    </r>
    <r>
      <rPr>
        <sz val="10"/>
        <rFont val="宋体"/>
        <family val="3"/>
        <charset val="134"/>
      </rPr>
      <t/>
    </r>
    <phoneticPr fontId="1" type="noConversion"/>
  </si>
  <si>
    <t>30903</t>
  </si>
  <si>
    <r>
      <t xml:space="preserve">  </t>
    </r>
    <r>
      <rPr>
        <sz val="10"/>
        <rFont val="宋体"/>
        <family val="3"/>
        <charset val="134"/>
      </rPr>
      <t>专用设备购置</t>
    </r>
    <r>
      <rPr>
        <sz val="10"/>
        <rFont val="宋体"/>
        <family val="3"/>
        <charset val="134"/>
      </rPr>
      <t/>
    </r>
    <phoneticPr fontId="1" type="noConversion"/>
  </si>
  <si>
    <t>30905</t>
  </si>
  <si>
    <r>
      <t xml:space="preserve">  </t>
    </r>
    <r>
      <rPr>
        <sz val="10"/>
        <rFont val="宋体"/>
        <family val="3"/>
        <charset val="134"/>
      </rPr>
      <t>基础设施建设</t>
    </r>
    <r>
      <rPr>
        <sz val="10"/>
        <rFont val="宋体"/>
        <family val="3"/>
        <charset val="134"/>
      </rPr>
      <t/>
    </r>
    <phoneticPr fontId="1" type="noConversion"/>
  </si>
  <si>
    <t>30906</t>
  </si>
  <si>
    <r>
      <t xml:space="preserve">  </t>
    </r>
    <r>
      <rPr>
        <sz val="10"/>
        <rFont val="宋体"/>
        <family val="3"/>
        <charset val="134"/>
      </rPr>
      <t>大型修缮</t>
    </r>
    <r>
      <rPr>
        <sz val="10"/>
        <rFont val="宋体"/>
        <family val="3"/>
        <charset val="134"/>
      </rPr>
      <t/>
    </r>
    <phoneticPr fontId="1" type="noConversion"/>
  </si>
  <si>
    <t>30907</t>
  </si>
  <si>
    <r>
      <t xml:space="preserve">  </t>
    </r>
    <r>
      <rPr>
        <sz val="10"/>
        <rFont val="宋体"/>
        <family val="3"/>
        <charset val="134"/>
      </rPr>
      <t>信息网络及软件购置更新</t>
    </r>
    <r>
      <rPr>
        <sz val="10"/>
        <rFont val="宋体"/>
        <family val="3"/>
        <charset val="134"/>
      </rPr>
      <t/>
    </r>
    <phoneticPr fontId="1" type="noConversion"/>
  </si>
  <si>
    <t>30908</t>
  </si>
  <si>
    <r>
      <t xml:space="preserve">  </t>
    </r>
    <r>
      <rPr>
        <sz val="10"/>
        <rFont val="宋体"/>
        <family val="3"/>
        <charset val="134"/>
      </rPr>
      <t>物资储备</t>
    </r>
    <r>
      <rPr>
        <sz val="10"/>
        <rFont val="宋体"/>
        <family val="3"/>
        <charset val="134"/>
      </rPr>
      <t/>
    </r>
    <phoneticPr fontId="1" type="noConversion"/>
  </si>
  <si>
    <t>30913</t>
  </si>
  <si>
    <r>
      <t xml:space="preserve">  </t>
    </r>
    <r>
      <rPr>
        <sz val="10"/>
        <rFont val="宋体"/>
        <family val="3"/>
        <charset val="134"/>
      </rPr>
      <t>公务用车购置</t>
    </r>
    <r>
      <rPr>
        <sz val="10"/>
        <rFont val="宋体"/>
        <family val="3"/>
        <charset val="134"/>
      </rPr>
      <t/>
    </r>
    <phoneticPr fontId="1" type="noConversion"/>
  </si>
  <si>
    <t>30919</t>
  </si>
  <si>
    <r>
      <t xml:space="preserve">  </t>
    </r>
    <r>
      <rPr>
        <sz val="10"/>
        <rFont val="宋体"/>
        <family val="3"/>
        <charset val="134"/>
      </rPr>
      <t>其他交通工具购置</t>
    </r>
    <r>
      <rPr>
        <sz val="10"/>
        <rFont val="宋体"/>
        <family val="3"/>
        <charset val="134"/>
      </rPr>
      <t/>
    </r>
    <phoneticPr fontId="1" type="noConversion"/>
  </si>
  <si>
    <t>30999</t>
  </si>
  <si>
    <r>
      <t xml:space="preserve">  </t>
    </r>
    <r>
      <rPr>
        <sz val="10"/>
        <rFont val="宋体"/>
        <family val="3"/>
        <charset val="134"/>
      </rPr>
      <t>其他基本建设支出</t>
    </r>
    <r>
      <rPr>
        <sz val="10"/>
        <rFont val="宋体"/>
        <family val="3"/>
        <charset val="134"/>
      </rPr>
      <t/>
    </r>
    <phoneticPr fontId="1" type="noConversion"/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</si>
  <si>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</si>
  <si>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</si>
  <si>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</si>
  <si>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</si>
  <si>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</si>
  <si>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</si>
  <si>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</si>
  <si>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</si>
  <si>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</si>
  <si>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</si>
  <si>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r>
      <t xml:space="preserve">  </t>
    </r>
    <r>
      <rPr>
        <sz val="10"/>
        <rFont val="宋体"/>
        <family val="3"/>
        <charset val="134"/>
      </rPr>
      <t>土地补偿</t>
    </r>
    <r>
      <rPr>
        <sz val="10"/>
        <rFont val="宋体"/>
        <family val="3"/>
        <charset val="134"/>
      </rPr>
      <t/>
    </r>
    <phoneticPr fontId="1" type="noConversion"/>
  </si>
  <si>
    <t>31010</t>
  </si>
  <si>
    <r>
      <t xml:space="preserve">  </t>
    </r>
    <r>
      <rPr>
        <sz val="10"/>
        <rFont val="宋体"/>
        <family val="3"/>
        <charset val="134"/>
      </rPr>
      <t>安置补助</t>
    </r>
    <r>
      <rPr>
        <sz val="10"/>
        <rFont val="宋体"/>
        <family val="3"/>
        <charset val="134"/>
      </rPr>
      <t/>
    </r>
    <phoneticPr fontId="1" type="noConversion"/>
  </si>
  <si>
    <t>31011</t>
  </si>
  <si>
    <r>
      <t xml:space="preserve">  </t>
    </r>
    <r>
      <rPr>
        <sz val="10"/>
        <rFont val="宋体"/>
        <family val="3"/>
        <charset val="134"/>
      </rPr>
      <t>地上附着物和青苗补偿</t>
    </r>
    <r>
      <rPr>
        <sz val="10"/>
        <rFont val="宋体"/>
        <family val="3"/>
        <charset val="134"/>
      </rPr>
      <t/>
    </r>
    <phoneticPr fontId="1" type="noConversion"/>
  </si>
  <si>
    <t>31012</t>
  </si>
  <si>
    <r>
      <t xml:space="preserve">  </t>
    </r>
    <r>
      <rPr>
        <sz val="10"/>
        <rFont val="宋体"/>
        <family val="3"/>
        <charset val="134"/>
      </rPr>
      <t>拆迁补偿</t>
    </r>
    <r>
      <rPr>
        <sz val="10"/>
        <rFont val="宋体"/>
        <family val="3"/>
        <charset val="134"/>
      </rPr>
      <t/>
    </r>
    <phoneticPr fontId="1" type="noConversion"/>
  </si>
  <si>
    <t>31013</t>
  </si>
  <si>
    <t>31019</t>
  </si>
  <si>
    <t>31020</t>
  </si>
  <si>
    <r>
      <t xml:space="preserve">  </t>
    </r>
    <r>
      <rPr>
        <sz val="10"/>
        <rFont val="宋体"/>
        <family val="3"/>
        <charset val="134"/>
      </rPr>
      <t>产权参股</t>
    </r>
    <r>
      <rPr>
        <sz val="10"/>
        <rFont val="宋体"/>
        <family val="3"/>
        <charset val="134"/>
      </rPr>
      <t/>
    </r>
    <phoneticPr fontId="1" type="noConversion"/>
  </si>
  <si>
    <t>31099</t>
  </si>
  <si>
    <r>
      <t xml:space="preserve">  </t>
    </r>
    <r>
      <rPr>
        <sz val="10"/>
        <rFont val="宋体"/>
        <family val="3"/>
        <charset val="134"/>
      </rPr>
      <t>其他资本性支出</t>
    </r>
    <r>
      <rPr>
        <sz val="10"/>
        <rFont val="宋体"/>
        <family val="3"/>
        <charset val="134"/>
      </rPr>
      <t/>
    </r>
    <phoneticPr fontId="1" type="noConversion"/>
  </si>
  <si>
    <t>399</t>
  </si>
  <si>
    <t>其他支出</t>
  </si>
  <si>
    <t>39901</t>
  </si>
  <si>
    <r>
      <t xml:space="preserve">  </t>
    </r>
    <r>
      <rPr>
        <sz val="10"/>
        <rFont val="宋体"/>
        <family val="3"/>
        <charset val="134"/>
      </rPr>
      <t>预备费</t>
    </r>
    <r>
      <rPr>
        <sz val="10"/>
        <rFont val="宋体"/>
        <family val="3"/>
        <charset val="134"/>
      </rPr>
      <t/>
    </r>
    <phoneticPr fontId="1" type="noConversion"/>
  </si>
  <si>
    <t>39902</t>
  </si>
  <si>
    <r>
      <t xml:space="preserve">  </t>
    </r>
    <r>
      <rPr>
        <sz val="10"/>
        <rFont val="宋体"/>
        <family val="3"/>
        <charset val="134"/>
      </rPr>
      <t>预留</t>
    </r>
    <r>
      <rPr>
        <sz val="10"/>
        <rFont val="宋体"/>
        <family val="3"/>
        <charset val="134"/>
      </rPr>
      <t/>
    </r>
    <phoneticPr fontId="1" type="noConversion"/>
  </si>
  <si>
    <t>39903</t>
  </si>
  <si>
    <r>
      <t xml:space="preserve">  </t>
    </r>
    <r>
      <rPr>
        <sz val="10"/>
        <rFont val="宋体"/>
        <family val="3"/>
        <charset val="134"/>
      </rPr>
      <t>补充全国社会保障基金</t>
    </r>
    <r>
      <rPr>
        <sz val="10"/>
        <rFont val="宋体"/>
        <family val="3"/>
        <charset val="134"/>
      </rPr>
      <t/>
    </r>
    <phoneticPr fontId="1" type="noConversion"/>
  </si>
  <si>
    <t>39906</t>
  </si>
  <si>
    <r>
      <t xml:space="preserve">  </t>
    </r>
    <r>
      <rPr>
        <sz val="10"/>
        <rFont val="宋体"/>
        <family val="3"/>
        <charset val="134"/>
      </rPr>
      <t>赠与</t>
    </r>
    <r>
      <rPr>
        <sz val="10"/>
        <rFont val="宋体"/>
        <family val="3"/>
        <charset val="134"/>
      </rPr>
      <t/>
    </r>
    <phoneticPr fontId="1" type="noConversion"/>
  </si>
  <si>
    <t>39907</t>
  </si>
  <si>
    <r>
      <t xml:space="preserve">  </t>
    </r>
    <r>
      <rPr>
        <sz val="10"/>
        <rFont val="宋体"/>
        <family val="3"/>
        <charset val="134"/>
      </rPr>
      <t>贷款转贷</t>
    </r>
    <r>
      <rPr>
        <sz val="10"/>
        <rFont val="宋体"/>
        <family val="3"/>
        <charset val="134"/>
      </rPr>
      <t/>
    </r>
    <phoneticPr fontId="1" type="noConversion"/>
  </si>
  <si>
    <t>39999</t>
  </si>
  <si>
    <r>
      <t xml:space="preserve">  </t>
    </r>
    <r>
      <rPr>
        <sz val="10"/>
        <rFont val="宋体"/>
        <family val="3"/>
        <charset val="134"/>
      </rPr>
      <t>其他支出</t>
    </r>
    <r>
      <rPr>
        <sz val="10"/>
        <rFont val="宋体"/>
        <family val="3"/>
        <charset val="134"/>
      </rPr>
      <t/>
    </r>
    <phoneticPr fontId="1" type="noConversion"/>
  </si>
  <si>
    <r>
      <t>附表</t>
    </r>
    <r>
      <rPr>
        <sz val="11"/>
        <rFont val="Times New Roman"/>
        <family val="1"/>
      </rPr>
      <t>7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</si>
  <si>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一般公共预算税收返还和转移支付决算表</t>
    </r>
    <r>
      <rPr>
        <b/>
        <sz val="18"/>
        <rFont val="宋体"/>
        <family val="3"/>
        <charset val="134"/>
      </rPr>
      <t/>
    </r>
    <phoneticPr fontId="1" type="noConversion"/>
  </si>
  <si>
    <t>单位：万元</t>
  </si>
  <si>
    <t>项目</t>
  </si>
  <si>
    <t>金额</t>
  </si>
  <si>
    <r>
      <t>合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计</t>
    </r>
    <r>
      <rPr>
        <b/>
        <sz val="11"/>
        <rFont val="宋体"/>
        <family val="3"/>
        <charset val="134"/>
      </rPr>
      <t/>
    </r>
    <phoneticPr fontId="1" type="noConversion"/>
  </si>
  <si>
    <r>
      <t xml:space="preserve">  </t>
    </r>
    <r>
      <rPr>
        <b/>
        <sz val="11"/>
        <rFont val="宋体"/>
        <family val="3"/>
        <charset val="134"/>
      </rPr>
      <t>返还性收入</t>
    </r>
    <r>
      <rPr>
        <b/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</si>
  <si>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税收返还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</si>
  <si>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所得税基数返还补助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</si>
  <si>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成品油价格和税费改革补助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</si>
  <si>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消费税基数返还</t>
    </r>
    <r>
      <rPr>
        <sz val="11"/>
        <rFont val="宋体"/>
        <family val="3"/>
        <charset val="134"/>
      </rPr>
      <t/>
    </r>
    <phoneticPr fontId="1" type="noConversion"/>
  </si>
  <si>
    <r>
      <t xml:space="preserve">  </t>
    </r>
    <r>
      <rPr>
        <b/>
        <sz val="11"/>
        <rFont val="宋体"/>
        <family val="3"/>
        <charset val="134"/>
      </rPr>
      <t>一般性转移支付支出</t>
    </r>
    <r>
      <rPr>
        <b/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</si>
  <si>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均衡性转移支付支出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</si>
  <si>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老少边穷转移支付收入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</si>
  <si>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县级基本财力保障机制奖补资金支出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</si>
  <si>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结算补助支出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</si>
  <si>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资源枯竭型城市转移支付补助支出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</si>
  <si>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成品油价格和税费改革转移支付补助支出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</si>
  <si>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基层公检法司转移支付支出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</si>
  <si>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义务教育等转移支付支出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</si>
  <si>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基本养老保险和低保等转移支付支出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</si>
  <si>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新型农村合作医疗等转移支付支出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</si>
  <si>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农村综合改革转移支付支出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</si>
  <si>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  </t>
    </r>
    <r>
      <rPr>
        <sz val="11"/>
        <rFont val="宋体"/>
        <family val="3"/>
        <charset val="134"/>
      </rPr>
      <t>固定数额补助支出</t>
    </r>
    <r>
      <rPr>
        <sz val="11"/>
        <rFont val="宋体"/>
        <family val="3"/>
        <charset val="134"/>
      </rPr>
      <t/>
    </r>
    <phoneticPr fontId="1" type="noConversion"/>
  </si>
  <si>
    <r>
      <t xml:space="preserve">  </t>
    </r>
    <r>
      <rPr>
        <b/>
        <sz val="11"/>
        <rFont val="宋体"/>
        <family val="3"/>
        <charset val="134"/>
      </rPr>
      <t>专项转移支付收入</t>
    </r>
    <r>
      <rPr>
        <b/>
        <sz val="11"/>
        <rFont val="宋体"/>
        <family val="3"/>
        <charset val="134"/>
      </rPr>
      <t/>
    </r>
    <phoneticPr fontId="1" type="noConversion"/>
  </si>
  <si>
    <r>
      <t>附表</t>
    </r>
    <r>
      <rPr>
        <sz val="11"/>
        <rFont val="Times New Roman"/>
        <family val="1"/>
      </rPr>
      <t>8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</si>
  <si>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政府性基金收入决算表</t>
    </r>
    <r>
      <rPr>
        <b/>
        <sz val="18"/>
        <rFont val="宋体"/>
        <family val="3"/>
        <charset val="134"/>
      </rPr>
      <t/>
    </r>
    <phoneticPr fontId="1" type="noConversion"/>
  </si>
  <si>
    <t>单位：万元</t>
  </si>
  <si>
    <t>科目编码</t>
  </si>
  <si>
    <t>预算科目</t>
  </si>
  <si>
    <t>决算数</t>
  </si>
  <si>
    <t>政府性基金收入</t>
  </si>
  <si>
    <t>农网还贷资金收入</t>
  </si>
  <si>
    <t>铁路建设基金收入</t>
  </si>
  <si>
    <t>民航发展基金收入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</si>
  <si>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</si>
  <si>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</si>
  <si>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</si>
  <si>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</si>
  <si>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旅游发展基金收入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</si>
  <si>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</si>
  <si>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</si>
  <si>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</si>
  <si>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</si>
  <si>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</si>
  <si>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</si>
  <si>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</si>
  <si>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</si>
  <si>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</si>
  <si>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大中型水库移民后期扶持基金收入</t>
  </si>
  <si>
    <t>大中型水库库区基金收入</t>
  </si>
  <si>
    <t>三峡水库库区基金收入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</si>
  <si>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</si>
  <si>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</si>
  <si>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</si>
  <si>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</si>
  <si>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</si>
  <si>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核电站乏燃料处理处置基金收入</t>
  </si>
  <si>
    <t>可再生能源电价附加收入</t>
  </si>
  <si>
    <t>水土保持补偿费收入</t>
  </si>
  <si>
    <t>污水处理费收入</t>
  </si>
  <si>
    <t>其他政府性基金收入</t>
  </si>
  <si>
    <t>彩票发行机构和彩票销售机构的业务费用</t>
  </si>
  <si>
    <r>
      <t>附表</t>
    </r>
    <r>
      <rPr>
        <sz val="11"/>
        <rFont val="Times New Roman"/>
        <family val="1"/>
      </rPr>
      <t>9</t>
    </r>
    <phoneticPr fontId="1" type="noConversion"/>
  </si>
  <si>
    <r>
      <t>2016</t>
    </r>
    <r>
      <rPr>
        <b/>
        <sz val="18"/>
        <rFont val="宋体"/>
        <family val="3"/>
        <charset val="134"/>
      </rPr>
      <t>年铜川市印台区</t>
    </r>
    <r>
      <rPr>
        <b/>
        <sz val="18"/>
        <rFont val="宋体"/>
        <family val="3"/>
        <charset val="134"/>
      </rPr>
      <t>政府性基金支出决算表</t>
    </r>
    <r>
      <rPr>
        <b/>
        <sz val="18"/>
        <rFont val="宋体"/>
        <family val="3"/>
        <charset val="134"/>
      </rPr>
      <t/>
    </r>
    <phoneticPr fontId="1" type="noConversion"/>
  </si>
  <si>
    <t>单位：万元</t>
  </si>
  <si>
    <t>科目编码</t>
  </si>
  <si>
    <t>科目名称</t>
  </si>
  <si>
    <t>决算数</t>
  </si>
  <si>
    <t>政府性基金支出</t>
  </si>
  <si>
    <t>科学技术支出</t>
  </si>
  <si>
    <r>
      <t xml:space="preserve">  </t>
    </r>
    <r>
      <rPr>
        <sz val="10"/>
        <rFont val="宋体"/>
        <family val="3"/>
        <charset val="134"/>
      </rPr>
      <t>核电站乏燃料处理处置基金支出</t>
    </r>
    <r>
      <rPr>
        <sz val="10"/>
        <rFont val="宋体"/>
        <family val="3"/>
        <charset val="134"/>
      </rPr>
      <t/>
    </r>
    <phoneticPr fontId="1" type="noConversion"/>
  </si>
  <si>
    <t>文化体育与传媒支出</t>
  </si>
  <si>
    <r>
      <t xml:space="preserve">  </t>
    </r>
    <r>
      <rPr>
        <sz val="10"/>
        <rFont val="宋体"/>
        <family val="3"/>
        <charset val="134"/>
      </rPr>
      <t>国家电影事业发展专项资金及对应专项债务收入安排的支出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</si>
  <si>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t>社会保障和就业支出</t>
  </si>
  <si>
    <r>
      <t xml:space="preserve">  </t>
    </r>
    <r>
      <rPr>
        <sz val="10"/>
        <rFont val="宋体"/>
        <family val="3"/>
        <charset val="134"/>
      </rPr>
      <t>大中型水库移民后期扶持基金支出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</si>
  <si>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小型水库移民扶助基金及对应专项债务收入安排的支出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</si>
  <si>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t>节能环保支出</t>
  </si>
  <si>
    <r>
      <t xml:space="preserve">  </t>
    </r>
    <r>
      <rPr>
        <sz val="10"/>
        <rFont val="宋体"/>
        <family val="3"/>
        <charset val="134"/>
      </rPr>
      <t>可再生能源电价附加收入安排的支出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</si>
  <si>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废弃电器电子产品处理基金支出</t>
    </r>
    <r>
      <rPr>
        <sz val="10"/>
        <rFont val="宋体"/>
        <family val="3"/>
        <charset val="134"/>
      </rPr>
      <t/>
    </r>
    <phoneticPr fontId="1" type="noConversion"/>
  </si>
  <si>
    <t>城乡社区支出</t>
  </si>
  <si>
    <r>
      <t xml:space="preserve">  </t>
    </r>
    <r>
      <rPr>
        <sz val="10"/>
        <rFont val="宋体"/>
        <family val="3"/>
        <charset val="134"/>
      </rPr>
      <t>政府住房基金及对应专项债务收入安排的支出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</si>
  <si>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国有土地使用权出让收入及对应专项债务收入安排的支出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</si>
  <si>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城市公用事业附加及对应专项债务收入安排的支出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</si>
  <si>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国有土地收益基金及对应专项债务收入安排的支出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</si>
  <si>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农业土地开发资金及对应专项债务收入安排的支出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</si>
  <si>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新增建设用地土地有偿使用费及对应专项债务收入安排的支出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</si>
  <si>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城市基础设施配套费及对应专项债务收入安排的支出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</si>
  <si>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r>
      <t xml:space="preserve">  </t>
    </r>
    <r>
      <rPr>
        <sz val="10"/>
        <rFont val="宋体"/>
        <family val="3"/>
        <charset val="134"/>
      </rPr>
      <t>污水处理费及对应专项债务收入安排的支出</t>
    </r>
    <r>
      <rPr>
        <sz val="10"/>
        <rFont val="宋体"/>
        <family val="3"/>
        <charset val="134"/>
      </rPr>
      <t/>
    </r>
    <phoneticPr fontId="1" type="noConversion"/>
  </si>
  <si>
    <t>农林水支出</t>
  </si>
  <si>
    <t>　　外交</t>
  </si>
  <si>
    <t>　　国防</t>
  </si>
  <si>
    <t>　　公共安全</t>
  </si>
  <si>
    <t>　　教育</t>
  </si>
  <si>
    <t>　　科学技术</t>
  </si>
  <si>
    <t>　　文化体育与传媒</t>
  </si>
  <si>
    <t>　　社会保障和就业</t>
  </si>
  <si>
    <t>　　医疗卫生与计划生育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</si>
  <si>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</si>
  <si>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</si>
  <si>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</si>
  <si>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</si>
  <si>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</si>
  <si>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</si>
  <si>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</si>
  <si>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>　　国土海洋气象等</t>
  </si>
  <si>
    <t>　　住房保障</t>
  </si>
  <si>
    <t>　　粮油物资储备</t>
  </si>
  <si>
    <t>　　其他</t>
  </si>
  <si>
    <t xml:space="preserve">   一般公共服务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</si>
</sst>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%"/>
    <numFmt numFmtId="177" formatCode="0;_Ѐ"/>
    <numFmt numFmtId="178" formatCode="0;_蠀"/>
    <numFmt numFmtId="179" formatCode="0_ "/>
    <numFmt numFmtId="180" formatCode="0;_밀"/>
  </numFmts>
  <fonts count="48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b/>
      <sz val="18"/>
      <name val="宋体"/>
      <charset val="134"/>
    </font>
    <font>
      <sz val="18"/>
      <name val="宋体"/>
      <charset val="134"/>
    </font>
    <font>
      <b/>
      <sz val="18"/>
      <name val="Times New Roman"/>
      <family val="1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0"/>
      <name val="宋体"/>
      <charset val="134"/>
    </font>
    <font>
      <b/>
      <sz val="10"/>
      <name val="Times New Roman"/>
      <family val="1"/>
    </font>
    <font>
      <b/>
      <sz val="1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0"/>
      <color indexed="8"/>
      <name val="Times New Roman"/>
      <family val="1"/>
    </font>
    <font>
      <b/>
      <sz val="11"/>
      <color indexed="63"/>
      <name val="宋体"/>
      <charset val="134"/>
    </font>
    <font>
      <sz val="11"/>
      <color indexed="63"/>
      <name val="宋体"/>
      <charset val="134"/>
    </font>
    <font>
      <b/>
      <sz val="11"/>
      <name val="方正新书宋简体"/>
      <charset val="134"/>
    </font>
    <font>
      <b/>
      <sz val="12"/>
      <name val="方正新书宋简体"/>
      <charset val="134"/>
    </font>
    <font>
      <b/>
      <sz val="10"/>
      <name val="方正新书宋简体"/>
      <charset val="134"/>
    </font>
    <font>
      <sz val="11"/>
      <name val="方正新书宋简体"/>
      <charset val="134"/>
    </font>
    <font>
      <sz val="9"/>
      <name val="Times New Roman"/>
      <family val="1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9"/>
      <name val="方正新书宋简体"/>
      <charset val="134"/>
    </font>
    <font>
      <sz val="9"/>
      <name val="方正新书宋简体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华文中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Protection="0"/>
  </cellStyleXfs>
  <cellXfs count="285"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Protection="1">
      <protection locked="0"/>
    </xf>
    <xf numFmtId="176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176" fontId="10" fillId="0" borderId="0" xfId="0" applyNumberFormat="1" applyFont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177" fontId="12" fillId="0" borderId="2" xfId="0" applyNumberFormat="1" applyFont="1" applyBorder="1" applyAlignment="1" applyProtection="1">
      <alignment horizontal="right" vertical="center"/>
    </xf>
    <xf numFmtId="10" fontId="12" fillId="0" borderId="3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vertical="center"/>
      <protection locked="0"/>
    </xf>
    <xf numFmtId="177" fontId="13" fillId="0" borderId="2" xfId="0" applyNumberFormat="1" applyFont="1" applyBorder="1" applyAlignment="1" applyProtection="1">
      <alignment horizontal="right" vertical="center"/>
    </xf>
    <xf numFmtId="178" fontId="12" fillId="0" borderId="2" xfId="0" applyNumberFormat="1" applyFont="1" applyBorder="1" applyAlignment="1" applyProtection="1">
      <alignment horizontal="right" vertical="center"/>
      <protection locked="0"/>
    </xf>
    <xf numFmtId="178" fontId="13" fillId="0" borderId="2" xfId="0" applyNumberFormat="1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right" vertical="center"/>
    </xf>
    <xf numFmtId="178" fontId="12" fillId="0" borderId="2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178" fontId="10" fillId="0" borderId="2" xfId="0" applyNumberFormat="1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center"/>
    </xf>
    <xf numFmtId="10" fontId="10" fillId="0" borderId="3" xfId="0" applyNumberFormat="1" applyFont="1" applyBorder="1" applyAlignment="1" applyProtection="1">
      <alignment horizontal="right" vertical="center"/>
    </xf>
    <xf numFmtId="177" fontId="11" fillId="0" borderId="2" xfId="0" applyNumberFormat="1" applyFont="1" applyBorder="1" applyAlignment="1" applyProtection="1">
      <alignment horizontal="right" vertical="center"/>
    </xf>
    <xf numFmtId="177" fontId="12" fillId="0" borderId="3" xfId="0" applyNumberFormat="1" applyFont="1" applyBorder="1" applyAlignment="1" applyProtection="1">
      <alignment horizontal="right" vertical="center"/>
    </xf>
    <xf numFmtId="0" fontId="9" fillId="0" borderId="0" xfId="0" applyFont="1" applyProtection="1"/>
    <xf numFmtId="0" fontId="8" fillId="0" borderId="1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178" fontId="11" fillId="0" borderId="2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10" fontId="11" fillId="0" borderId="3" xfId="0" applyNumberFormat="1" applyFont="1" applyBorder="1" applyAlignment="1" applyProtection="1">
      <alignment horizontal="right" vertical="center"/>
    </xf>
    <xf numFmtId="178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178" fontId="8" fillId="0" borderId="2" xfId="0" applyNumberFormat="1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10" fontId="8" fillId="0" borderId="3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7" fontId="8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10" fontId="12" fillId="0" borderId="3" xfId="0" applyNumberFormat="1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10" fontId="10" fillId="0" borderId="3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0" fontId="11" fillId="0" borderId="3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/>
    </xf>
    <xf numFmtId="10" fontId="8" fillId="0" borderId="3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10" fontId="11" fillId="0" borderId="9" xfId="0" applyNumberFormat="1" applyFont="1" applyBorder="1" applyAlignment="1" applyProtection="1">
      <alignment vertical="center"/>
    </xf>
    <xf numFmtId="0" fontId="2" fillId="2" borderId="0" xfId="0" applyFont="1" applyFill="1" applyProtection="1"/>
    <xf numFmtId="0" fontId="15" fillId="2" borderId="0" xfId="0" applyFont="1" applyFill="1" applyProtection="1"/>
    <xf numFmtId="0" fontId="5" fillId="2" borderId="0" xfId="0" applyFont="1" applyFill="1" applyProtection="1"/>
    <xf numFmtId="0" fontId="10" fillId="2" borderId="0" xfId="0" applyFont="1" applyFill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5" fillId="2" borderId="2" xfId="0" applyFont="1" applyFill="1" applyBorder="1" applyProtection="1"/>
    <xf numFmtId="0" fontId="8" fillId="2" borderId="2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right" vertical="center"/>
    </xf>
    <xf numFmtId="0" fontId="9" fillId="2" borderId="0" xfId="0" applyFont="1" applyFill="1" applyProtection="1"/>
    <xf numFmtId="0" fontId="16" fillId="2" borderId="2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horizontal="right" vertical="center"/>
    </xf>
    <xf numFmtId="0" fontId="16" fillId="2" borderId="2" xfId="0" applyFont="1" applyFill="1" applyBorder="1" applyAlignment="1" applyProtection="1">
      <alignment horizontal="left" vertical="center"/>
    </xf>
    <xf numFmtId="0" fontId="18" fillId="2" borderId="2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 applyProtection="1">
      <alignment horizontal="right" vertical="center"/>
    </xf>
    <xf numFmtId="0" fontId="19" fillId="2" borderId="0" xfId="0" applyFont="1" applyFill="1" applyProtection="1"/>
    <xf numFmtId="0" fontId="10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 wrapText="1" shrinkToFit="1"/>
    </xf>
    <xf numFmtId="0" fontId="21" fillId="2" borderId="2" xfId="0" applyFont="1" applyFill="1" applyBorder="1" applyAlignment="1" applyProtection="1">
      <alignment vertical="center" wrapText="1" shrinkToFit="1"/>
    </xf>
    <xf numFmtId="179" fontId="22" fillId="2" borderId="2" xfId="0" applyNumberFormat="1" applyFont="1" applyFill="1" applyBorder="1" applyProtection="1"/>
    <xf numFmtId="0" fontId="23" fillId="2" borderId="0" xfId="0" applyFont="1" applyFill="1" applyProtection="1"/>
    <xf numFmtId="0" fontId="21" fillId="2" borderId="12" xfId="0" applyFont="1" applyFill="1" applyBorder="1" applyAlignment="1" applyProtection="1">
      <alignment horizontal="left" vertical="center" shrinkToFit="1"/>
    </xf>
    <xf numFmtId="0" fontId="21" fillId="2" borderId="13" xfId="0" applyFont="1" applyFill="1" applyBorder="1" applyAlignment="1" applyProtection="1">
      <alignment horizontal="left" vertical="center" shrinkToFit="1"/>
    </xf>
    <xf numFmtId="0" fontId="13" fillId="2" borderId="13" xfId="0" applyFont="1" applyFill="1" applyBorder="1" applyAlignment="1" applyProtection="1">
      <alignment horizontal="left" vertical="center" shrinkToFit="1"/>
    </xf>
    <xf numFmtId="179" fontId="26" fillId="2" borderId="2" xfId="0" applyNumberFormat="1" applyFont="1" applyFill="1" applyBorder="1" applyProtection="1"/>
    <xf numFmtId="179" fontId="19" fillId="2" borderId="2" xfId="0" applyNumberFormat="1" applyFont="1" applyFill="1" applyBorder="1" applyProtection="1"/>
    <xf numFmtId="0" fontId="25" fillId="2" borderId="13" xfId="0" applyFont="1" applyFill="1" applyBorder="1" applyAlignment="1" applyProtection="1">
      <alignment horizontal="left" vertical="center" shrinkToFit="1"/>
    </xf>
    <xf numFmtId="179" fontId="23" fillId="2" borderId="2" xfId="0" applyNumberFormat="1" applyFont="1" applyFill="1" applyBorder="1" applyProtection="1"/>
    <xf numFmtId="0" fontId="13" fillId="2" borderId="14" xfId="0" applyFont="1" applyFill="1" applyBorder="1" applyAlignment="1" applyProtection="1">
      <alignment horizontal="left" vertical="center" shrinkToFit="1"/>
    </xf>
    <xf numFmtId="0" fontId="10" fillId="2" borderId="0" xfId="0" applyFont="1" applyFill="1" applyProtection="1"/>
    <xf numFmtId="0" fontId="2" fillId="2" borderId="15" xfId="0" applyFont="1" applyFill="1" applyBorder="1" applyAlignment="1" applyProtection="1">
      <alignment wrapText="1"/>
    </xf>
    <xf numFmtId="0" fontId="17" fillId="2" borderId="11" xfId="0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1" fillId="0" borderId="2" xfId="0" applyFont="1" applyBorder="1" applyProtection="1"/>
    <xf numFmtId="0" fontId="11" fillId="0" borderId="1" xfId="0" applyFont="1" applyBorder="1" applyProtection="1"/>
    <xf numFmtId="0" fontId="12" fillId="0" borderId="1" xfId="0" applyFont="1" applyBorder="1" applyProtection="1"/>
    <xf numFmtId="0" fontId="12" fillId="0" borderId="2" xfId="0" applyFont="1" applyBorder="1" applyProtection="1"/>
    <xf numFmtId="0" fontId="10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1" fontId="16" fillId="0" borderId="2" xfId="0" applyNumberFormat="1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vertical="center"/>
    </xf>
    <xf numFmtId="1" fontId="18" fillId="0" borderId="2" xfId="0" applyNumberFormat="1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17" fillId="0" borderId="7" xfId="0" applyFont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horizontal="right" vertical="center"/>
    </xf>
    <xf numFmtId="0" fontId="17" fillId="0" borderId="18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/>
      <protection locked="0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80" fontId="2" fillId="0" borderId="3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180" fontId="10" fillId="0" borderId="3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</xf>
    <xf numFmtId="0" fontId="10" fillId="0" borderId="4" xfId="0" applyFont="1" applyBorder="1" applyAlignment="1" applyProtection="1">
      <alignment horizontal="center" vertical="center" wrapText="1"/>
    </xf>
    <xf numFmtId="180" fontId="10" fillId="0" borderId="9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</xf>
    <xf numFmtId="0" fontId="27" fillId="0" borderId="2" xfId="0" applyFont="1" applyBorder="1" applyProtection="1"/>
    <xf numFmtId="0" fontId="28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justify" vertical="center" wrapText="1"/>
    </xf>
    <xf numFmtId="0" fontId="12" fillId="0" borderId="2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180" fontId="1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8" fillId="0" borderId="2" xfId="0" applyFont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right" vertical="center"/>
    </xf>
    <xf numFmtId="0" fontId="18" fillId="3" borderId="2" xfId="0" applyFont="1" applyFill="1" applyBorder="1" applyAlignment="1" applyProtection="1">
      <alignment horizontal="right" vertical="center"/>
    </xf>
    <xf numFmtId="3" fontId="15" fillId="3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31" fillId="0" borderId="21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179" fontId="33" fillId="0" borderId="2" xfId="0" applyNumberFormat="1" applyFont="1" applyBorder="1" applyAlignment="1" applyProtection="1">
      <alignment horizontal="center" vertical="center"/>
    </xf>
    <xf numFmtId="0" fontId="34" fillId="0" borderId="0" xfId="0" applyFont="1" applyProtection="1"/>
    <xf numFmtId="0" fontId="17" fillId="0" borderId="0" xfId="0" applyFont="1" applyProtection="1"/>
    <xf numFmtId="0" fontId="15" fillId="0" borderId="0" xfId="0" applyFont="1" applyProtection="1"/>
    <xf numFmtId="0" fontId="37" fillId="0" borderId="11" xfId="0" applyFont="1" applyBorder="1" applyAlignment="1" applyProtection="1">
      <alignment horizontal="center" vertical="center" wrapText="1"/>
    </xf>
    <xf numFmtId="0" fontId="37" fillId="0" borderId="21" xfId="0" applyFont="1" applyBorder="1" applyAlignment="1" applyProtection="1">
      <alignment horizontal="center" vertical="center" wrapText="1"/>
    </xf>
    <xf numFmtId="0" fontId="37" fillId="0" borderId="47" xfId="0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/>
    </xf>
    <xf numFmtId="179" fontId="39" fillId="0" borderId="2" xfId="0" applyNumberFormat="1" applyFont="1" applyBorder="1" applyAlignment="1" applyProtection="1">
      <alignment horizontal="center" vertical="center"/>
    </xf>
    <xf numFmtId="179" fontId="1" fillId="0" borderId="2" xfId="0" applyNumberFormat="1" applyFont="1" applyBorder="1" applyAlignment="1" applyProtection="1">
      <alignment horizontal="center" vertical="center"/>
    </xf>
    <xf numFmtId="179" fontId="33" fillId="0" borderId="3" xfId="0" applyNumberFormat="1" applyFont="1" applyBorder="1" applyAlignment="1" applyProtection="1">
      <alignment horizontal="center" vertical="center"/>
    </xf>
    <xf numFmtId="0" fontId="47" fillId="0" borderId="2" xfId="0" applyFont="1" applyBorder="1" applyProtection="1"/>
    <xf numFmtId="0" fontId="43" fillId="0" borderId="2" xfId="0" applyNumberFormat="1" applyFont="1" applyFill="1" applyBorder="1" applyAlignment="1" applyProtection="1">
      <alignment vertical="center"/>
    </xf>
    <xf numFmtId="0" fontId="47" fillId="0" borderId="2" xfId="0" applyFont="1" applyFill="1" applyBorder="1" applyProtection="1"/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176" fontId="11" fillId="0" borderId="20" xfId="0" applyNumberFormat="1" applyFont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left" vertical="center" shrinkToFit="1"/>
    </xf>
    <xf numFmtId="0" fontId="25" fillId="2" borderId="30" xfId="0" applyFont="1" applyFill="1" applyBorder="1" applyAlignment="1" applyProtection="1">
      <alignment horizontal="left" vertical="center" shrinkToFit="1"/>
    </xf>
    <xf numFmtId="0" fontId="24" fillId="2" borderId="29" xfId="0" applyFont="1" applyFill="1" applyBorder="1" applyAlignment="1" applyProtection="1">
      <alignment horizontal="left" vertical="center" shrinkToFit="1"/>
    </xf>
    <xf numFmtId="0" fontId="21" fillId="2" borderId="30" xfId="0" applyFont="1" applyFill="1" applyBorder="1" applyAlignment="1" applyProtection="1">
      <alignment horizontal="left" vertical="center" shrinkToFit="1"/>
    </xf>
    <xf numFmtId="0" fontId="13" fillId="2" borderId="31" xfId="0" applyFont="1" applyFill="1" applyBorder="1" applyAlignment="1" applyProtection="1">
      <alignment horizontal="left" vertical="center" shrinkToFit="1"/>
    </xf>
    <xf numFmtId="0" fontId="25" fillId="2" borderId="32" xfId="0" applyFont="1" applyFill="1" applyBorder="1" applyAlignment="1" applyProtection="1">
      <alignment horizontal="left" vertical="center" shrinkToFit="1"/>
    </xf>
    <xf numFmtId="0" fontId="21" fillId="2" borderId="18" xfId="0" applyFont="1" applyFill="1" applyBorder="1" applyAlignment="1" applyProtection="1">
      <alignment horizontal="center" vertical="center" wrapText="1" shrinkToFit="1"/>
    </xf>
    <xf numFmtId="0" fontId="21" fillId="2" borderId="15" xfId="0" applyFont="1" applyFill="1" applyBorder="1" applyAlignment="1" applyProtection="1">
      <alignment horizontal="center" vertical="center" wrapText="1" shrinkToFit="1"/>
    </xf>
    <xf numFmtId="0" fontId="21" fillId="2" borderId="21" xfId="0" applyFont="1" applyFill="1" applyBorder="1" applyAlignment="1" applyProtection="1">
      <alignment horizontal="center" vertical="center" wrapText="1" shrinkToFit="1"/>
    </xf>
    <xf numFmtId="0" fontId="21" fillId="2" borderId="7" xfId="0" applyFont="1" applyFill="1" applyBorder="1" applyAlignment="1" applyProtection="1">
      <alignment horizontal="center" vertical="center" wrapText="1" shrinkToFit="1"/>
    </xf>
    <xf numFmtId="0" fontId="21" fillId="2" borderId="33" xfId="0" applyFont="1" applyFill="1" applyBorder="1" applyAlignment="1" applyProtection="1">
      <alignment horizontal="center" vertical="center" wrapText="1" shrinkToFit="1"/>
    </xf>
    <xf numFmtId="0" fontId="21" fillId="2" borderId="10" xfId="0" applyFont="1" applyFill="1" applyBorder="1" applyAlignment="1" applyProtection="1">
      <alignment horizontal="center" vertical="center" wrapText="1" shrinkToFit="1"/>
    </xf>
    <xf numFmtId="0" fontId="24" fillId="2" borderId="27" xfId="0" applyFont="1" applyFill="1" applyBorder="1" applyAlignment="1" applyProtection="1">
      <alignment horizontal="left" vertical="center" shrinkToFit="1"/>
    </xf>
    <xf numFmtId="0" fontId="21" fillId="2" borderId="28" xfId="0" applyFont="1" applyFill="1" applyBorder="1" applyAlignment="1" applyProtection="1">
      <alignment horizontal="left" vertical="center" shrinkToFit="1"/>
    </xf>
    <xf numFmtId="0" fontId="10" fillId="0" borderId="22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center" vertical="center" wrapText="1"/>
    </xf>
    <xf numFmtId="179" fontId="10" fillId="0" borderId="0" xfId="0" applyNumberFormat="1" applyFont="1" applyAlignment="1" applyProtection="1">
      <alignment horizontal="right" vertical="center"/>
    </xf>
    <xf numFmtId="0" fontId="17" fillId="0" borderId="2" xfId="0" applyFont="1" applyBorder="1" applyAlignment="1" applyProtection="1">
      <alignment horizontal="center" vertical="center"/>
    </xf>
    <xf numFmtId="179" fontId="10" fillId="0" borderId="16" xfId="0" applyNumberFormat="1" applyFont="1" applyBorder="1" applyAlignment="1" applyProtection="1">
      <alignment horizontal="right" vertical="center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29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37" fillId="0" borderId="43" xfId="0" applyFont="1" applyBorder="1" applyAlignment="1" applyProtection="1">
      <alignment horizontal="center" vertical="center" wrapText="1"/>
    </xf>
    <xf numFmtId="0" fontId="35" fillId="0" borderId="35" xfId="0" applyFont="1" applyBorder="1" applyAlignment="1" applyProtection="1">
      <alignment horizontal="center" vertical="center" wrapText="1"/>
    </xf>
    <xf numFmtId="0" fontId="35" fillId="0" borderId="44" xfId="0" applyFont="1" applyBorder="1" applyAlignment="1" applyProtection="1">
      <alignment horizontal="center" vertical="center" wrapText="1"/>
    </xf>
    <xf numFmtId="0" fontId="35" fillId="0" borderId="19" xfId="0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35" fillId="0" borderId="46" xfId="0" applyFont="1" applyBorder="1" applyAlignment="1" applyProtection="1">
      <alignment horizontal="center" vertical="center" wrapText="1"/>
    </xf>
    <xf numFmtId="0" fontId="35" fillId="0" borderId="34" xfId="0" applyFont="1" applyBorder="1" applyAlignment="1" applyProtection="1">
      <alignment horizontal="center" vertical="center" wrapText="1"/>
    </xf>
    <xf numFmtId="0" fontId="35" fillId="0" borderId="45" xfId="0" applyFont="1" applyBorder="1" applyAlignment="1" applyProtection="1">
      <alignment horizontal="center" vertical="center" wrapText="1"/>
    </xf>
    <xf numFmtId="0" fontId="37" fillId="0" borderId="17" xfId="0" applyFont="1" applyBorder="1" applyAlignment="1" applyProtection="1">
      <alignment horizontal="center" vertical="center" wrapText="1"/>
    </xf>
    <xf numFmtId="0" fontId="35" fillId="0" borderId="17" xfId="0" applyFont="1" applyBorder="1" applyAlignment="1" applyProtection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</xf>
    <xf numFmtId="0" fontId="37" fillId="0" borderId="40" xfId="0" applyFont="1" applyBorder="1" applyAlignment="1" applyProtection="1">
      <alignment horizontal="center" vertical="center" wrapText="1"/>
    </xf>
    <xf numFmtId="0" fontId="35" fillId="0" borderId="41" xfId="0" applyFont="1" applyBorder="1" applyAlignment="1" applyProtection="1">
      <alignment horizontal="center" vertical="center" wrapText="1"/>
    </xf>
    <xf numFmtId="0" fontId="35" fillId="0" borderId="42" xfId="0" applyFont="1" applyBorder="1" applyAlignment="1" applyProtection="1">
      <alignment horizontal="center" vertical="center" wrapText="1"/>
    </xf>
    <xf numFmtId="0" fontId="37" fillId="0" borderId="7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7" fillId="0" borderId="33" xfId="0" applyFont="1" applyBorder="1" applyAlignment="1" applyProtection="1">
      <alignment horizontal="center" vertical="center" wrapText="1"/>
    </xf>
    <xf numFmtId="0" fontId="35" fillId="0" borderId="7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zoomScaleSheetLayoutView="100" workbookViewId="0">
      <selection activeCell="H31" sqref="H31"/>
    </sheetView>
  </sheetViews>
  <sheetFormatPr defaultRowHeight="14.25"/>
  <cols>
    <col min="1" max="1" width="27.75" style="1" customWidth="1"/>
    <col min="2" max="2" width="7.75" style="1" customWidth="1"/>
    <col min="3" max="3" width="9.875" style="1" customWidth="1"/>
    <col min="4" max="4" width="10.25" style="1" customWidth="1"/>
    <col min="5" max="5" width="9.125" style="1" customWidth="1"/>
    <col min="6" max="6" width="18.5" style="1" customWidth="1"/>
  </cols>
  <sheetData>
    <row r="1" spans="1:6" ht="21" customHeight="1">
      <c r="A1" s="2" t="s">
        <v>141</v>
      </c>
      <c r="B1" s="3"/>
      <c r="C1" s="4"/>
      <c r="D1" s="4"/>
      <c r="E1" s="4"/>
      <c r="F1" s="5"/>
    </row>
    <row r="2" spans="1:6" ht="21.75" customHeight="1">
      <c r="A2" s="209" t="s">
        <v>142</v>
      </c>
      <c r="B2" s="210"/>
      <c r="C2" s="210"/>
      <c r="D2" s="210"/>
      <c r="E2" s="210"/>
      <c r="F2" s="210"/>
    </row>
    <row r="3" spans="1:6">
      <c r="A3" s="6"/>
      <c r="B3" s="6"/>
      <c r="C3" s="7"/>
      <c r="D3" s="7"/>
      <c r="E3" s="7"/>
      <c r="F3" s="8" t="s">
        <v>143</v>
      </c>
    </row>
    <row r="4" spans="1:6" ht="15">
      <c r="A4" s="211" t="s">
        <v>144</v>
      </c>
      <c r="B4" s="213" t="s">
        <v>145</v>
      </c>
      <c r="C4" s="215" t="s">
        <v>146</v>
      </c>
      <c r="D4" s="216"/>
      <c r="E4" s="216"/>
      <c r="F4" s="217" t="s">
        <v>147</v>
      </c>
    </row>
    <row r="5" spans="1:6" ht="15">
      <c r="A5" s="212"/>
      <c r="B5" s="214"/>
      <c r="C5" s="10" t="s">
        <v>148</v>
      </c>
      <c r="D5" s="11" t="s">
        <v>149</v>
      </c>
      <c r="E5" s="11" t="s">
        <v>150</v>
      </c>
      <c r="F5" s="218"/>
    </row>
    <row r="6" spans="1:6" ht="15">
      <c r="A6" s="12" t="s">
        <v>151</v>
      </c>
      <c r="B6" s="13">
        <f>B7+B8+B9+B10+B11+B12+B13+B14+B15+B16+B17+B18+B19</f>
        <v>7005</v>
      </c>
      <c r="C6" s="13">
        <f>SUM(C7:C19)</f>
        <v>9835</v>
      </c>
      <c r="D6" s="13">
        <f>SUM(D7:D19)</f>
        <v>8525</v>
      </c>
      <c r="E6" s="13">
        <f>SUM(E7:E19)</f>
        <v>7072</v>
      </c>
      <c r="F6" s="14">
        <v>9.5999999999999992E-3</v>
      </c>
    </row>
    <row r="7" spans="1:6" ht="15">
      <c r="A7" s="15" t="s">
        <v>152</v>
      </c>
      <c r="B7" s="16">
        <v>920</v>
      </c>
      <c r="C7" s="17">
        <v>2687</v>
      </c>
      <c r="D7" s="16">
        <v>2687</v>
      </c>
      <c r="E7" s="16">
        <v>611</v>
      </c>
      <c r="F7" s="14">
        <v>1.0096000000000001</v>
      </c>
    </row>
    <row r="8" spans="1:6" ht="15">
      <c r="A8" s="15" t="s">
        <v>153</v>
      </c>
      <c r="B8" s="16">
        <v>2540</v>
      </c>
      <c r="C8" s="17">
        <v>2870</v>
      </c>
      <c r="D8" s="16">
        <v>1560</v>
      </c>
      <c r="E8" s="16">
        <v>1291</v>
      </c>
      <c r="F8" s="14">
        <f t="shared" ref="F8:F25" si="0">(E8-B8)/B8</f>
        <v>-0.49173228346456693</v>
      </c>
    </row>
    <row r="9" spans="1:6" ht="15">
      <c r="A9" s="15" t="s">
        <v>154</v>
      </c>
      <c r="B9" s="16">
        <v>163</v>
      </c>
      <c r="C9" s="17">
        <v>182</v>
      </c>
      <c r="D9" s="16">
        <v>182</v>
      </c>
      <c r="E9" s="16">
        <v>125</v>
      </c>
      <c r="F9" s="14">
        <f t="shared" si="0"/>
        <v>-0.23312883435582821</v>
      </c>
    </row>
    <row r="10" spans="1:6" ht="15">
      <c r="A10" s="15" t="s">
        <v>155</v>
      </c>
      <c r="B10" s="18">
        <v>189</v>
      </c>
      <c r="C10" s="17">
        <v>367</v>
      </c>
      <c r="D10" s="18">
        <v>367</v>
      </c>
      <c r="E10" s="18">
        <v>159</v>
      </c>
      <c r="F10" s="14">
        <f t="shared" si="0"/>
        <v>-0.15873015873015872</v>
      </c>
    </row>
    <row r="11" spans="1:6" ht="15">
      <c r="A11" s="15" t="s">
        <v>156</v>
      </c>
      <c r="B11" s="18">
        <v>1019</v>
      </c>
      <c r="C11" s="17">
        <v>1204</v>
      </c>
      <c r="D11" s="18">
        <v>1204</v>
      </c>
      <c r="E11" s="18">
        <v>455</v>
      </c>
      <c r="F11" s="14">
        <f t="shared" si="0"/>
        <v>-0.55348380765456329</v>
      </c>
    </row>
    <row r="12" spans="1:6" ht="15">
      <c r="A12" s="15" t="s">
        <v>157</v>
      </c>
      <c r="B12" s="17">
        <v>475</v>
      </c>
      <c r="C12" s="17">
        <v>650</v>
      </c>
      <c r="D12" s="17">
        <v>650</v>
      </c>
      <c r="E12" s="17">
        <v>462</v>
      </c>
      <c r="F12" s="14">
        <f t="shared" si="0"/>
        <v>-2.736842105263158E-2</v>
      </c>
    </row>
    <row r="13" spans="1:6" ht="15">
      <c r="A13" s="15" t="s">
        <v>158</v>
      </c>
      <c r="B13" s="17">
        <v>88</v>
      </c>
      <c r="C13" s="17">
        <v>139</v>
      </c>
      <c r="D13" s="17">
        <v>139</v>
      </c>
      <c r="E13" s="17">
        <v>99</v>
      </c>
      <c r="F13" s="14">
        <f t="shared" si="0"/>
        <v>0.125</v>
      </c>
    </row>
    <row r="14" spans="1:6" ht="15">
      <c r="A14" s="15" t="s">
        <v>159</v>
      </c>
      <c r="B14" s="17">
        <v>112</v>
      </c>
      <c r="C14" s="17">
        <v>165</v>
      </c>
      <c r="D14" s="17">
        <v>165</v>
      </c>
      <c r="E14" s="17">
        <v>156</v>
      </c>
      <c r="F14" s="14">
        <f t="shared" si="0"/>
        <v>0.39285714285714285</v>
      </c>
    </row>
    <row r="15" spans="1:6" ht="15">
      <c r="A15" s="15" t="s">
        <v>160</v>
      </c>
      <c r="B15" s="17">
        <v>48</v>
      </c>
      <c r="C15" s="17">
        <v>91</v>
      </c>
      <c r="D15" s="17">
        <v>91</v>
      </c>
      <c r="E15" s="17">
        <v>42</v>
      </c>
      <c r="F15" s="14">
        <f t="shared" si="0"/>
        <v>-0.125</v>
      </c>
    </row>
    <row r="16" spans="1:6" ht="15">
      <c r="A16" s="15" t="s">
        <v>161</v>
      </c>
      <c r="B16" s="17">
        <v>153</v>
      </c>
      <c r="C16" s="17">
        <v>178</v>
      </c>
      <c r="D16" s="17">
        <v>178</v>
      </c>
      <c r="E16" s="17">
        <v>105</v>
      </c>
      <c r="F16" s="14">
        <f t="shared" si="0"/>
        <v>-0.31372549019607843</v>
      </c>
    </row>
    <row r="17" spans="1:6" ht="15">
      <c r="A17" s="15" t="s">
        <v>162</v>
      </c>
      <c r="B17" s="17">
        <v>294</v>
      </c>
      <c r="C17" s="17">
        <v>448</v>
      </c>
      <c r="D17" s="17">
        <v>448</v>
      </c>
      <c r="E17" s="17">
        <v>346</v>
      </c>
      <c r="F17" s="14">
        <f t="shared" si="0"/>
        <v>0.17687074829931973</v>
      </c>
    </row>
    <row r="18" spans="1:6" ht="15">
      <c r="A18" s="15" t="s">
        <v>163</v>
      </c>
      <c r="B18" s="17">
        <v>87</v>
      </c>
      <c r="C18" s="17">
        <v>159</v>
      </c>
      <c r="D18" s="17">
        <v>159</v>
      </c>
      <c r="E18" s="17">
        <v>11</v>
      </c>
      <c r="F18" s="14">
        <f t="shared" si="0"/>
        <v>-0.87356321839080464</v>
      </c>
    </row>
    <row r="19" spans="1:6" ht="15">
      <c r="A19" s="15" t="s">
        <v>164</v>
      </c>
      <c r="B19" s="17">
        <v>917</v>
      </c>
      <c r="C19" s="17">
        <v>695</v>
      </c>
      <c r="D19" s="17">
        <v>695</v>
      </c>
      <c r="E19" s="17">
        <v>3210</v>
      </c>
      <c r="F19" s="14">
        <f t="shared" si="0"/>
        <v>2.5005452562704473</v>
      </c>
    </row>
    <row r="20" spans="1:6" ht="15">
      <c r="A20" s="12" t="s">
        <v>165</v>
      </c>
      <c r="B20" s="19">
        <f>B25+B21+B22+B23+B24+B27</f>
        <v>9163</v>
      </c>
      <c r="C20" s="20">
        <f>SUM(C21:C27)</f>
        <v>7465</v>
      </c>
      <c r="D20" s="19">
        <f>SUM(D21:D27)</f>
        <v>6975</v>
      </c>
      <c r="E20" s="19">
        <f>SUM(E21:E27)</f>
        <v>10436</v>
      </c>
      <c r="F20" s="14">
        <f t="shared" si="0"/>
        <v>0.13892829859216413</v>
      </c>
    </row>
    <row r="21" spans="1:6" ht="14.25" customHeight="1">
      <c r="A21" s="15" t="s">
        <v>166</v>
      </c>
      <c r="B21" s="21">
        <v>1822</v>
      </c>
      <c r="C21" s="17">
        <v>2000</v>
      </c>
      <c r="D21" s="21">
        <v>1510</v>
      </c>
      <c r="E21" s="21">
        <v>1939</v>
      </c>
      <c r="F21" s="14">
        <f t="shared" si="0"/>
        <v>6.4215148188803514E-2</v>
      </c>
    </row>
    <row r="22" spans="1:6" ht="14.25" customHeight="1">
      <c r="A22" s="15" t="s">
        <v>167</v>
      </c>
      <c r="B22" s="21">
        <v>97</v>
      </c>
      <c r="C22" s="17">
        <v>200</v>
      </c>
      <c r="D22" s="21">
        <v>200</v>
      </c>
      <c r="E22" s="21">
        <v>143</v>
      </c>
      <c r="F22" s="14">
        <f t="shared" si="0"/>
        <v>0.47422680412371132</v>
      </c>
    </row>
    <row r="23" spans="1:6" ht="14.25" customHeight="1">
      <c r="A23" s="15" t="s">
        <v>168</v>
      </c>
      <c r="B23" s="21">
        <v>3</v>
      </c>
      <c r="C23" s="17">
        <v>120</v>
      </c>
      <c r="D23" s="21">
        <v>120</v>
      </c>
      <c r="E23" s="21">
        <v>213</v>
      </c>
      <c r="F23" s="14">
        <f t="shared" si="0"/>
        <v>70</v>
      </c>
    </row>
    <row r="24" spans="1:6" ht="19.5" customHeight="1">
      <c r="A24" s="22" t="s">
        <v>169</v>
      </c>
      <c r="B24" s="21">
        <v>4039</v>
      </c>
      <c r="C24" s="23"/>
      <c r="D24" s="24"/>
      <c r="E24" s="21">
        <v>1007</v>
      </c>
      <c r="F24" s="14">
        <f t="shared" si="0"/>
        <v>-0.75068086159940584</v>
      </c>
    </row>
    <row r="25" spans="1:6" ht="15">
      <c r="A25" s="15" t="s">
        <v>170</v>
      </c>
      <c r="B25" s="21">
        <v>392</v>
      </c>
      <c r="C25" s="17">
        <v>495</v>
      </c>
      <c r="D25" s="21">
        <v>495</v>
      </c>
      <c r="E25" s="21">
        <v>371</v>
      </c>
      <c r="F25" s="14">
        <f t="shared" si="0"/>
        <v>-5.3571428571428568E-2</v>
      </c>
    </row>
    <row r="26" spans="1:6" ht="14.25" customHeight="1">
      <c r="A26" s="25" t="s">
        <v>171</v>
      </c>
      <c r="B26" s="26"/>
      <c r="C26" s="20">
        <v>3000</v>
      </c>
      <c r="D26" s="19">
        <v>3000</v>
      </c>
      <c r="E26" s="19">
        <v>2220</v>
      </c>
      <c r="F26" s="27"/>
    </row>
    <row r="27" spans="1:6" ht="15">
      <c r="A27" s="15" t="s">
        <v>172</v>
      </c>
      <c r="B27" s="21">
        <v>2810</v>
      </c>
      <c r="C27" s="17">
        <v>1650</v>
      </c>
      <c r="D27" s="21">
        <v>1650</v>
      </c>
      <c r="E27" s="21">
        <v>4543</v>
      </c>
      <c r="F27" s="14">
        <f t="shared" ref="F27:F32" si="1">(E27-B27)/B27</f>
        <v>0.61672597864768686</v>
      </c>
    </row>
    <row r="28" spans="1:6" ht="15.75">
      <c r="A28" s="9" t="s">
        <v>173</v>
      </c>
      <c r="B28" s="28">
        <f>B6+B20</f>
        <v>16168</v>
      </c>
      <c r="C28" s="28">
        <f>C6+C20</f>
        <v>17300</v>
      </c>
      <c r="D28" s="28">
        <f>D6+D20</f>
        <v>15500</v>
      </c>
      <c r="E28" s="28">
        <f>E6+E20</f>
        <v>17508</v>
      </c>
      <c r="F28" s="29">
        <f t="shared" si="1"/>
        <v>8.2879762493814943E-2</v>
      </c>
    </row>
    <row r="29" spans="1:6" s="30" customFormat="1" ht="14.25" customHeight="1">
      <c r="A29" s="31" t="s">
        <v>174</v>
      </c>
      <c r="B29" s="32">
        <f>B30+B31</f>
        <v>94197</v>
      </c>
      <c r="C29" s="33">
        <v>50395</v>
      </c>
      <c r="D29" s="34">
        <v>123266</v>
      </c>
      <c r="E29" s="32">
        <f>E30+E31</f>
        <v>123266</v>
      </c>
      <c r="F29" s="35">
        <f t="shared" si="1"/>
        <v>0.30859793836321753</v>
      </c>
    </row>
    <row r="30" spans="1:6" ht="15">
      <c r="A30" s="15" t="s">
        <v>175</v>
      </c>
      <c r="B30" s="21">
        <v>464</v>
      </c>
      <c r="C30" s="23"/>
      <c r="D30" s="24"/>
      <c r="E30" s="24"/>
      <c r="F30" s="14">
        <f t="shared" si="1"/>
        <v>-1</v>
      </c>
    </row>
    <row r="31" spans="1:6" ht="15">
      <c r="A31" s="22" t="s">
        <v>176</v>
      </c>
      <c r="B31" s="21">
        <v>93733</v>
      </c>
      <c r="C31" s="17">
        <v>50395</v>
      </c>
      <c r="D31" s="24">
        <v>123266</v>
      </c>
      <c r="E31" s="21">
        <v>123266</v>
      </c>
      <c r="F31" s="14">
        <f t="shared" si="1"/>
        <v>0.31507580041180799</v>
      </c>
    </row>
    <row r="32" spans="1:6" s="30" customFormat="1" ht="14.25" customHeight="1">
      <c r="A32" s="31" t="s">
        <v>177</v>
      </c>
      <c r="B32" s="32">
        <v>6128</v>
      </c>
      <c r="C32" s="36"/>
      <c r="D32" s="34">
        <v>15081</v>
      </c>
      <c r="E32" s="32">
        <v>15081</v>
      </c>
      <c r="F32" s="35">
        <f t="shared" si="1"/>
        <v>1.4609986945169713</v>
      </c>
    </row>
    <row r="33" spans="1:6" s="30" customFormat="1" ht="14.25" customHeight="1">
      <c r="A33" s="37" t="s">
        <v>178</v>
      </c>
      <c r="B33" s="38"/>
      <c r="C33" s="39"/>
      <c r="D33" s="38">
        <v>3028</v>
      </c>
      <c r="E33" s="40">
        <v>3028</v>
      </c>
      <c r="F33" s="41"/>
    </row>
    <row r="34" spans="1:6" s="30" customFormat="1" ht="14.25" customHeight="1">
      <c r="A34" s="31" t="s">
        <v>179</v>
      </c>
      <c r="B34" s="32">
        <v>773</v>
      </c>
      <c r="C34" s="36"/>
      <c r="D34" s="34">
        <v>2015</v>
      </c>
      <c r="E34" s="32">
        <v>2015</v>
      </c>
      <c r="F34" s="35">
        <f>(E34-B34)/B34</f>
        <v>1.6067270375161709</v>
      </c>
    </row>
    <row r="35" spans="1:6" s="30" customFormat="1" ht="14.25" customHeight="1">
      <c r="A35" s="42" t="s">
        <v>180</v>
      </c>
      <c r="B35" s="32">
        <v>-813</v>
      </c>
      <c r="C35" s="36"/>
      <c r="D35" s="34">
        <v>-1090</v>
      </c>
      <c r="E35" s="32">
        <v>-1090</v>
      </c>
      <c r="F35" s="35">
        <f>(E35-B35)/B35</f>
        <v>0.34071340713407133</v>
      </c>
    </row>
    <row r="36" spans="1:6">
      <c r="A36" s="43" t="s">
        <v>181</v>
      </c>
      <c r="B36" s="44">
        <f>B28+B29+B32+B34+B35</f>
        <v>116453</v>
      </c>
      <c r="C36" s="45">
        <f>C28+C31</f>
        <v>67695</v>
      </c>
      <c r="D36" s="46">
        <f>D28+D29+D32+D33+D34+D35</f>
        <v>157800</v>
      </c>
      <c r="E36" s="47">
        <f>E28+E29+E32+E33+E34+E35</f>
        <v>159808</v>
      </c>
      <c r="F36" s="35">
        <f>(E36-B36)/B36</f>
        <v>0.37229611946450497</v>
      </c>
    </row>
  </sheetData>
  <mergeCells count="5">
    <mergeCell ref="A2:F2"/>
    <mergeCell ref="A4:A5"/>
    <mergeCell ref="B4:B5"/>
    <mergeCell ref="C4:E4"/>
    <mergeCell ref="F4:F5"/>
  </mergeCells>
  <phoneticPr fontId="1" type="noConversion"/>
  <pageMargins left="0.74990626395218019" right="0.74990626395218019" top="0.99987495602585208" bottom="0.99987495602585208" header="0.49993747801292604" footer="0.49993747801292604"/>
  <pageSetup paperSize="9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zoomScaleSheetLayoutView="100" workbookViewId="0">
      <selection activeCell="A2" sqref="A2:H2"/>
    </sheetView>
  </sheetViews>
  <sheetFormatPr defaultRowHeight="14.25"/>
  <cols>
    <col min="1" max="1" width="0.125" style="1" customWidth="1"/>
    <col min="2" max="2" width="26.875" style="1" customWidth="1"/>
    <col min="3" max="3" width="10.625" style="1" customWidth="1"/>
    <col min="4" max="4" width="9.875" style="1" customWidth="1"/>
    <col min="5" max="5" width="10.125" style="1" customWidth="1"/>
    <col min="6" max="6" width="9.75" style="1" customWidth="1"/>
    <col min="7" max="7" width="15.625" style="1" customWidth="1"/>
    <col min="8" max="8" width="26.875" style="1" hidden="1" customWidth="1"/>
  </cols>
  <sheetData>
    <row r="1" spans="1:8" ht="21" customHeight="1">
      <c r="A1" s="48"/>
      <c r="B1" s="2" t="s">
        <v>182</v>
      </c>
      <c r="C1" s="48"/>
      <c r="D1" s="48"/>
      <c r="E1" s="48"/>
      <c r="F1" s="48"/>
      <c r="G1" s="48"/>
      <c r="H1" s="49"/>
    </row>
    <row r="2" spans="1:8" ht="21.75" customHeight="1">
      <c r="A2" s="219" t="s">
        <v>183</v>
      </c>
      <c r="B2" s="220"/>
      <c r="C2" s="220"/>
      <c r="D2" s="220"/>
      <c r="E2" s="220"/>
      <c r="F2" s="220"/>
      <c r="G2" s="220"/>
      <c r="H2" s="220"/>
    </row>
    <row r="3" spans="1:8" ht="15" customHeight="1">
      <c r="A3" s="50"/>
      <c r="B3" s="50"/>
      <c r="C3" s="50"/>
      <c r="D3" s="50"/>
      <c r="E3" s="50"/>
      <c r="F3" s="50"/>
      <c r="G3" s="221" t="s">
        <v>184</v>
      </c>
      <c r="H3" s="221"/>
    </row>
    <row r="4" spans="1:8" ht="19.5" customHeight="1">
      <c r="A4" s="222" t="s">
        <v>185</v>
      </c>
      <c r="B4" s="224" t="s">
        <v>186</v>
      </c>
      <c r="C4" s="226" t="s">
        <v>187</v>
      </c>
      <c r="D4" s="228" t="s">
        <v>188</v>
      </c>
      <c r="E4" s="229"/>
      <c r="F4" s="229"/>
      <c r="G4" s="217" t="s">
        <v>189</v>
      </c>
      <c r="H4" s="231" t="s">
        <v>190</v>
      </c>
    </row>
    <row r="5" spans="1:8">
      <c r="A5" s="223"/>
      <c r="B5" s="225"/>
      <c r="C5" s="227"/>
      <c r="D5" s="53" t="s">
        <v>191</v>
      </c>
      <c r="E5" s="53" t="s">
        <v>192</v>
      </c>
      <c r="F5" s="54" t="s">
        <v>193</v>
      </c>
      <c r="G5" s="230"/>
      <c r="H5" s="232"/>
    </row>
    <row r="6" spans="1:8" ht="15">
      <c r="A6" s="55"/>
      <c r="B6" s="56" t="s">
        <v>194</v>
      </c>
      <c r="C6" s="19">
        <v>12799</v>
      </c>
      <c r="D6" s="19">
        <v>13637</v>
      </c>
      <c r="E6" s="57">
        <v>18072</v>
      </c>
      <c r="F6" s="19">
        <v>17456</v>
      </c>
      <c r="G6" s="58">
        <f>(F6-C6)/C6</f>
        <v>0.36385655129306976</v>
      </c>
      <c r="H6" s="59"/>
    </row>
    <row r="7" spans="1:8" ht="15">
      <c r="A7" s="60"/>
      <c r="B7" s="56" t="s">
        <v>195</v>
      </c>
      <c r="C7" s="26"/>
      <c r="D7" s="19">
        <v>108</v>
      </c>
      <c r="E7" s="61"/>
      <c r="F7" s="26"/>
      <c r="G7" s="62"/>
      <c r="H7" s="59"/>
    </row>
    <row r="8" spans="1:8" ht="15">
      <c r="A8" s="55"/>
      <c r="B8" s="63" t="s">
        <v>196</v>
      </c>
      <c r="C8" s="19">
        <v>4463</v>
      </c>
      <c r="D8" s="19">
        <v>3989</v>
      </c>
      <c r="E8" s="19">
        <v>6137</v>
      </c>
      <c r="F8" s="19">
        <v>6137</v>
      </c>
      <c r="G8" s="58">
        <f t="shared" ref="G8:G23" si="0">(F8-C8)/C8</f>
        <v>0.3750840241989693</v>
      </c>
      <c r="H8" s="59"/>
    </row>
    <row r="9" spans="1:8" ht="15">
      <c r="A9" s="55"/>
      <c r="B9" s="64" t="s">
        <v>197</v>
      </c>
      <c r="C9" s="19">
        <v>27996</v>
      </c>
      <c r="D9" s="19">
        <v>19428</v>
      </c>
      <c r="E9" s="57">
        <v>35652</v>
      </c>
      <c r="F9" s="19">
        <v>36483</v>
      </c>
      <c r="G9" s="58">
        <f t="shared" si="0"/>
        <v>0.30315045006429492</v>
      </c>
      <c r="H9" s="59"/>
    </row>
    <row r="10" spans="1:8" ht="15">
      <c r="A10" s="55"/>
      <c r="B10" s="63" t="s">
        <v>198</v>
      </c>
      <c r="C10" s="19">
        <v>1190</v>
      </c>
      <c r="D10" s="19">
        <v>698</v>
      </c>
      <c r="E10" s="57">
        <v>214</v>
      </c>
      <c r="F10" s="19">
        <v>214</v>
      </c>
      <c r="G10" s="58">
        <f t="shared" si="0"/>
        <v>-0.82016806722689073</v>
      </c>
      <c r="H10" s="59"/>
    </row>
    <row r="11" spans="1:8" ht="15">
      <c r="A11" s="55"/>
      <c r="B11" s="56" t="s">
        <v>199</v>
      </c>
      <c r="C11" s="19">
        <v>2614</v>
      </c>
      <c r="D11" s="19">
        <v>1139</v>
      </c>
      <c r="E11" s="57">
        <v>3378</v>
      </c>
      <c r="F11" s="19">
        <v>3378</v>
      </c>
      <c r="G11" s="58">
        <f t="shared" si="0"/>
        <v>0.29227237949502677</v>
      </c>
      <c r="H11" s="59"/>
    </row>
    <row r="12" spans="1:8" ht="15">
      <c r="A12" s="60"/>
      <c r="B12" s="56" t="s">
        <v>200</v>
      </c>
      <c r="C12" s="19">
        <v>18295</v>
      </c>
      <c r="D12" s="19">
        <v>4761</v>
      </c>
      <c r="E12" s="57">
        <v>21388</v>
      </c>
      <c r="F12" s="19">
        <v>21308</v>
      </c>
      <c r="G12" s="58">
        <f t="shared" si="0"/>
        <v>0.16468980595791199</v>
      </c>
      <c r="H12" s="59"/>
    </row>
    <row r="13" spans="1:8" ht="15">
      <c r="A13" s="55"/>
      <c r="B13" s="56" t="s">
        <v>201</v>
      </c>
      <c r="C13" s="19">
        <v>11365</v>
      </c>
      <c r="D13" s="19">
        <v>4471</v>
      </c>
      <c r="E13" s="57">
        <v>11751</v>
      </c>
      <c r="F13" s="19">
        <v>11651</v>
      </c>
      <c r="G13" s="58">
        <f t="shared" si="0"/>
        <v>2.5164980202375713E-2</v>
      </c>
      <c r="H13" s="59"/>
    </row>
    <row r="14" spans="1:8" ht="15">
      <c r="A14" s="55"/>
      <c r="B14" s="56" t="s">
        <v>202</v>
      </c>
      <c r="C14" s="19">
        <v>2115</v>
      </c>
      <c r="D14" s="19">
        <v>136</v>
      </c>
      <c r="E14" s="57">
        <v>5410</v>
      </c>
      <c r="F14" s="19">
        <v>5365</v>
      </c>
      <c r="G14" s="58">
        <f t="shared" si="0"/>
        <v>1.5366430260047281</v>
      </c>
      <c r="H14" s="59"/>
    </row>
    <row r="15" spans="1:8" ht="15">
      <c r="A15" s="60"/>
      <c r="B15" s="56" t="s">
        <v>203</v>
      </c>
      <c r="C15" s="19">
        <v>1316</v>
      </c>
      <c r="D15" s="19">
        <v>1339</v>
      </c>
      <c r="E15" s="57">
        <v>2708</v>
      </c>
      <c r="F15" s="19">
        <v>2638</v>
      </c>
      <c r="G15" s="58">
        <f t="shared" si="0"/>
        <v>1.0045592705167172</v>
      </c>
      <c r="H15" s="59"/>
    </row>
    <row r="16" spans="1:8" ht="15">
      <c r="A16" s="55"/>
      <c r="B16" s="56" t="s">
        <v>204</v>
      </c>
      <c r="C16" s="19">
        <v>20732</v>
      </c>
      <c r="D16" s="19">
        <v>7288</v>
      </c>
      <c r="E16" s="57">
        <v>28067</v>
      </c>
      <c r="F16" s="19">
        <v>25760</v>
      </c>
      <c r="G16" s="58">
        <f t="shared" si="0"/>
        <v>0.24252363496044763</v>
      </c>
      <c r="H16" s="59"/>
    </row>
    <row r="17" spans="1:8" ht="15">
      <c r="A17" s="55"/>
      <c r="B17" s="56" t="s">
        <v>205</v>
      </c>
      <c r="C17" s="19">
        <v>1443</v>
      </c>
      <c r="D17" s="19">
        <v>576</v>
      </c>
      <c r="E17" s="57">
        <v>2086</v>
      </c>
      <c r="F17" s="19">
        <v>2068</v>
      </c>
      <c r="G17" s="58">
        <f t="shared" si="0"/>
        <v>0.43312543312543311</v>
      </c>
      <c r="H17" s="59"/>
    </row>
    <row r="18" spans="1:8" ht="15">
      <c r="A18" s="55"/>
      <c r="B18" s="56" t="s">
        <v>206</v>
      </c>
      <c r="C18" s="19">
        <v>743</v>
      </c>
      <c r="D18" s="19">
        <v>182</v>
      </c>
      <c r="E18" s="57">
        <v>566</v>
      </c>
      <c r="F18" s="19">
        <v>566</v>
      </c>
      <c r="G18" s="58">
        <f t="shared" si="0"/>
        <v>-0.23822341857335128</v>
      </c>
      <c r="H18" s="59"/>
    </row>
    <row r="19" spans="1:8" ht="15">
      <c r="A19" s="55"/>
      <c r="B19" s="56" t="s">
        <v>207</v>
      </c>
      <c r="C19" s="19">
        <v>313</v>
      </c>
      <c r="D19" s="19">
        <v>75</v>
      </c>
      <c r="E19" s="57">
        <v>474</v>
      </c>
      <c r="F19" s="19">
        <v>474</v>
      </c>
      <c r="G19" s="58">
        <f t="shared" si="0"/>
        <v>0.51437699680511184</v>
      </c>
      <c r="H19" s="59"/>
    </row>
    <row r="20" spans="1:8" ht="15">
      <c r="A20" s="55"/>
      <c r="B20" s="56" t="s">
        <v>208</v>
      </c>
      <c r="C20" s="19">
        <v>737</v>
      </c>
      <c r="D20" s="19">
        <v>248</v>
      </c>
      <c r="E20" s="57">
        <v>274</v>
      </c>
      <c r="F20" s="19">
        <v>274</v>
      </c>
      <c r="G20" s="58">
        <f t="shared" si="0"/>
        <v>-0.62822252374491183</v>
      </c>
      <c r="H20" s="59"/>
    </row>
    <row r="21" spans="1:8" ht="15">
      <c r="A21" s="55"/>
      <c r="B21" s="56" t="s">
        <v>209</v>
      </c>
      <c r="C21" s="19">
        <v>6444</v>
      </c>
      <c r="D21" s="19">
        <v>3616</v>
      </c>
      <c r="E21" s="57">
        <v>7693</v>
      </c>
      <c r="F21" s="19">
        <v>7488</v>
      </c>
      <c r="G21" s="58">
        <f t="shared" si="0"/>
        <v>0.16201117318435754</v>
      </c>
      <c r="H21" s="59"/>
    </row>
    <row r="22" spans="1:8" ht="15">
      <c r="A22" s="55"/>
      <c r="B22" s="56" t="s">
        <v>210</v>
      </c>
      <c r="C22" s="19">
        <v>400</v>
      </c>
      <c r="D22" s="19">
        <v>168</v>
      </c>
      <c r="E22" s="57">
        <v>1933</v>
      </c>
      <c r="F22" s="19">
        <v>217</v>
      </c>
      <c r="G22" s="58">
        <f t="shared" si="0"/>
        <v>-0.45750000000000002</v>
      </c>
      <c r="H22" s="59"/>
    </row>
    <row r="23" spans="1:8" ht="15">
      <c r="A23" s="55"/>
      <c r="B23" s="56" t="s">
        <v>211</v>
      </c>
      <c r="C23" s="19">
        <v>42</v>
      </c>
      <c r="D23" s="26"/>
      <c r="E23" s="57">
        <v>241</v>
      </c>
      <c r="F23" s="19">
        <v>241</v>
      </c>
      <c r="G23" s="58">
        <f t="shared" si="0"/>
        <v>4.7380952380952381</v>
      </c>
      <c r="H23" s="59"/>
    </row>
    <row r="24" spans="1:8" ht="15">
      <c r="A24" s="55"/>
      <c r="B24" s="56" t="s">
        <v>212</v>
      </c>
      <c r="C24" s="26"/>
      <c r="D24" s="19">
        <v>1900</v>
      </c>
      <c r="E24" s="57">
        <v>1900</v>
      </c>
      <c r="F24" s="26"/>
      <c r="G24" s="62"/>
      <c r="H24" s="59"/>
    </row>
    <row r="25" spans="1:8" ht="15">
      <c r="A25" s="55"/>
      <c r="B25" s="56" t="s">
        <v>213</v>
      </c>
      <c r="C25" s="19">
        <v>20</v>
      </c>
      <c r="D25" s="19">
        <v>3136</v>
      </c>
      <c r="E25" s="57">
        <v>323</v>
      </c>
      <c r="F25" s="19">
        <v>323</v>
      </c>
      <c r="G25" s="62"/>
      <c r="H25" s="59"/>
    </row>
    <row r="26" spans="1:8">
      <c r="A26" s="65"/>
      <c r="B26" s="66" t="s">
        <v>214</v>
      </c>
      <c r="C26" s="40">
        <f>C6+C7+C8+C9+C10+C11+C12+C13+C14+C15+C16+C17+C18+C19+C20+C21+C22+C23+C24+C25</f>
        <v>113027</v>
      </c>
      <c r="D26" s="40">
        <f>D6+D7+D8+D9+D10+D11+D12+D13+D14+D15+D16+D17+D18+D19+D20+D21+D22+D23+D24+D25</f>
        <v>66895</v>
      </c>
      <c r="E26" s="40">
        <f>E6+E7+E8+E9+E10+E11+E12+E13+E14+E15+E16+E17+E18+E19+E20+E21+E22+E23+E24+E25</f>
        <v>148267</v>
      </c>
      <c r="F26" s="40">
        <f>SUM(F6:F25)</f>
        <v>142041</v>
      </c>
      <c r="G26" s="67">
        <f>(F26-C26)/C26</f>
        <v>0.25669972661399487</v>
      </c>
      <c r="H26" s="68"/>
    </row>
    <row r="27" spans="1:8" s="30" customFormat="1" ht="14.25" customHeight="1">
      <c r="A27" s="69"/>
      <c r="B27" s="37" t="s">
        <v>215</v>
      </c>
      <c r="C27" s="40">
        <f>C28</f>
        <v>920</v>
      </c>
      <c r="D27" s="40">
        <v>800</v>
      </c>
      <c r="E27" s="38">
        <v>1222</v>
      </c>
      <c r="F27" s="40">
        <v>1222</v>
      </c>
      <c r="G27" s="67">
        <f>(F27-C27)/C27</f>
        <v>0.32826086956521738</v>
      </c>
      <c r="H27" s="68"/>
    </row>
    <row r="28" spans="1:8" ht="15">
      <c r="A28" s="55"/>
      <c r="B28" s="56" t="s">
        <v>216</v>
      </c>
      <c r="C28" s="19">
        <v>920</v>
      </c>
      <c r="D28" s="19">
        <v>800</v>
      </c>
      <c r="E28" s="26">
        <v>1222</v>
      </c>
      <c r="F28" s="19">
        <v>1222</v>
      </c>
      <c r="G28" s="58">
        <f>(F28-C28)/C28</f>
        <v>0.32826086956521738</v>
      </c>
      <c r="H28" s="59"/>
    </row>
    <row r="29" spans="1:8" s="30" customFormat="1" ht="14.25" customHeight="1">
      <c r="A29" s="69"/>
      <c r="B29" s="37" t="s">
        <v>217</v>
      </c>
      <c r="C29" s="40">
        <v>100</v>
      </c>
      <c r="D29" s="38"/>
      <c r="E29" s="38">
        <v>12547</v>
      </c>
      <c r="F29" s="40">
        <v>12547</v>
      </c>
      <c r="G29" s="67">
        <f>(F29-C29)/C29</f>
        <v>124.47</v>
      </c>
      <c r="H29" s="68"/>
    </row>
    <row r="30" spans="1:8" s="30" customFormat="1" ht="14.25" customHeight="1">
      <c r="A30" s="69"/>
      <c r="B30" s="37" t="s">
        <v>218</v>
      </c>
      <c r="C30" s="40">
        <v>468</v>
      </c>
      <c r="D30" s="38"/>
      <c r="E30" s="38"/>
      <c r="F30" s="38"/>
      <c r="G30" s="70"/>
      <c r="H30" s="68"/>
    </row>
    <row r="31" spans="1:8" s="30" customFormat="1" ht="14.25" customHeight="1">
      <c r="A31" s="69"/>
      <c r="B31" s="37" t="s">
        <v>219</v>
      </c>
      <c r="C31" s="40">
        <v>1938</v>
      </c>
      <c r="D31" s="38"/>
      <c r="E31" s="38"/>
      <c r="F31" s="38"/>
      <c r="G31" s="67">
        <f>(F31-C31)/C31</f>
        <v>-1</v>
      </c>
      <c r="H31" s="68"/>
    </row>
    <row r="32" spans="1:8">
      <c r="A32" s="65"/>
      <c r="B32" s="71" t="s">
        <v>220</v>
      </c>
      <c r="C32" s="72">
        <f>C26+C27+C29+C30+C31</f>
        <v>116453</v>
      </c>
      <c r="D32" s="72">
        <f>D26+D27</f>
        <v>67695</v>
      </c>
      <c r="E32" s="73">
        <f>E26+E27+E29</f>
        <v>162036</v>
      </c>
      <c r="F32" s="72">
        <f>F26+F27+F29</f>
        <v>155810</v>
      </c>
      <c r="G32" s="74">
        <f>(F32-C32)/C32</f>
        <v>0.3379646724429598</v>
      </c>
      <c r="H32" s="68"/>
    </row>
  </sheetData>
  <mergeCells count="8">
    <mergeCell ref="A2:H2"/>
    <mergeCell ref="G3:H3"/>
    <mergeCell ref="A4:A5"/>
    <mergeCell ref="B4:B5"/>
    <mergeCell ref="C4:C5"/>
    <mergeCell ref="D4:F4"/>
    <mergeCell ref="G4:G5"/>
    <mergeCell ref="H4:H5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95"/>
  <sheetViews>
    <sheetView showGridLines="0" showZeros="0" zoomScaleSheetLayoutView="100" workbookViewId="0">
      <selection activeCell="A2" sqref="A2:C2"/>
    </sheetView>
  </sheetViews>
  <sheetFormatPr defaultColWidth="9.125" defaultRowHeight="14.25"/>
  <cols>
    <col min="1" max="1" width="9.125" style="76" customWidth="1"/>
    <col min="2" max="2" width="33.75" style="75" customWidth="1"/>
    <col min="3" max="3" width="23.75" style="75" customWidth="1"/>
    <col min="4" max="16384" width="9.125" style="75"/>
  </cols>
  <sheetData>
    <row r="1" spans="1:3" ht="15">
      <c r="A1" s="2" t="s">
        <v>221</v>
      </c>
    </row>
    <row r="2" spans="1:3" ht="29.25" customHeight="1">
      <c r="A2" s="235" t="s">
        <v>222</v>
      </c>
      <c r="B2" s="234"/>
      <c r="C2" s="234"/>
    </row>
    <row r="3" spans="1:3" ht="17.25" customHeight="1">
      <c r="A3" s="77"/>
      <c r="B3" s="234" t="s">
        <v>223</v>
      </c>
      <c r="C3" s="234"/>
    </row>
    <row r="4" spans="1:3" ht="17.25" customHeight="1">
      <c r="B4" s="233" t="s">
        <v>224</v>
      </c>
      <c r="C4" s="233"/>
    </row>
    <row r="5" spans="1:3" ht="17.25" customHeight="1">
      <c r="A5" s="79" t="s">
        <v>225</v>
      </c>
      <c r="B5" s="80" t="s">
        <v>226</v>
      </c>
      <c r="C5" s="81" t="s">
        <v>227</v>
      </c>
    </row>
    <row r="6" spans="1:3" ht="17.25" customHeight="1">
      <c r="A6" s="82"/>
      <c r="B6" s="83" t="s">
        <v>228</v>
      </c>
      <c r="C6" s="84">
        <f>C7+C81+C102+C121+C127+C150+C209+C247+C271+C286+C337+C344+C360+C368+C374+C384+C390+C393</f>
        <v>142041</v>
      </c>
    </row>
    <row r="7" spans="1:3" s="85" customFormat="1" ht="17.25" customHeight="1">
      <c r="A7" s="86">
        <v>201</v>
      </c>
      <c r="B7" s="87" t="s">
        <v>229</v>
      </c>
      <c r="C7" s="84">
        <v>17456</v>
      </c>
    </row>
    <row r="8" spans="1:3" s="85" customFormat="1" ht="17.25" customHeight="1">
      <c r="A8" s="86">
        <v>20101</v>
      </c>
      <c r="B8" s="88" t="s">
        <v>230</v>
      </c>
      <c r="C8" s="84">
        <v>471</v>
      </c>
    </row>
    <row r="9" spans="1:3" ht="17.25" customHeight="1">
      <c r="A9" s="86">
        <v>2010101</v>
      </c>
      <c r="B9" s="89" t="s">
        <v>231</v>
      </c>
      <c r="C9" s="90">
        <v>453</v>
      </c>
    </row>
    <row r="10" spans="1:3" ht="17.25" customHeight="1">
      <c r="A10" s="86">
        <v>2010199</v>
      </c>
      <c r="B10" s="89" t="s">
        <v>232</v>
      </c>
      <c r="C10" s="90">
        <v>18</v>
      </c>
    </row>
    <row r="11" spans="1:3" s="85" customFormat="1" ht="17.25" customHeight="1">
      <c r="A11" s="86">
        <v>20102</v>
      </c>
      <c r="B11" s="88" t="s">
        <v>233</v>
      </c>
      <c r="C11" s="84">
        <v>246</v>
      </c>
    </row>
    <row r="12" spans="1:3" ht="17.25" customHeight="1">
      <c r="A12" s="86">
        <v>2010201</v>
      </c>
      <c r="B12" s="89" t="s">
        <v>234</v>
      </c>
      <c r="C12" s="90">
        <v>246</v>
      </c>
    </row>
    <row r="13" spans="1:3" s="85" customFormat="1" ht="17.25" customHeight="1">
      <c r="A13" s="86">
        <v>20103</v>
      </c>
      <c r="B13" s="88" t="s">
        <v>235</v>
      </c>
      <c r="C13" s="84">
        <v>9822</v>
      </c>
    </row>
    <row r="14" spans="1:3" ht="17.25" customHeight="1">
      <c r="A14" s="86">
        <v>2010301</v>
      </c>
      <c r="B14" s="89" t="s">
        <v>236</v>
      </c>
      <c r="C14" s="90">
        <v>6809</v>
      </c>
    </row>
    <row r="15" spans="1:3" ht="17.25" customHeight="1">
      <c r="A15" s="86">
        <v>2010302</v>
      </c>
      <c r="B15" s="89" t="s">
        <v>237</v>
      </c>
      <c r="C15" s="90">
        <v>400</v>
      </c>
    </row>
    <row r="16" spans="1:3" ht="17.25" customHeight="1">
      <c r="A16" s="86">
        <v>2010303</v>
      </c>
      <c r="B16" s="89" t="s">
        <v>238</v>
      </c>
      <c r="C16" s="90">
        <v>9</v>
      </c>
    </row>
    <row r="17" spans="1:3" ht="17.25" customHeight="1">
      <c r="A17" s="86">
        <v>2010304</v>
      </c>
      <c r="B17" s="89" t="s">
        <v>239</v>
      </c>
      <c r="C17" s="90">
        <v>20</v>
      </c>
    </row>
    <row r="18" spans="1:3" ht="17.25" customHeight="1">
      <c r="A18" s="86">
        <v>2010307</v>
      </c>
      <c r="B18" s="89" t="s">
        <v>240</v>
      </c>
      <c r="C18" s="90">
        <v>49</v>
      </c>
    </row>
    <row r="19" spans="1:3" ht="17.25" customHeight="1">
      <c r="A19" s="86">
        <v>2010308</v>
      </c>
      <c r="B19" s="89" t="s">
        <v>241</v>
      </c>
      <c r="C19" s="90">
        <v>310</v>
      </c>
    </row>
    <row r="20" spans="1:3" ht="17.25" customHeight="1">
      <c r="A20" s="86">
        <v>2010350</v>
      </c>
      <c r="B20" s="89" t="s">
        <v>242</v>
      </c>
      <c r="C20" s="90">
        <v>1322</v>
      </c>
    </row>
    <row r="21" spans="1:3" ht="17.25" customHeight="1">
      <c r="A21" s="86">
        <v>2010399</v>
      </c>
      <c r="B21" s="89" t="s">
        <v>243</v>
      </c>
      <c r="C21" s="90">
        <v>903</v>
      </c>
    </row>
    <row r="22" spans="1:3" s="85" customFormat="1" ht="17.25" customHeight="1">
      <c r="A22" s="86">
        <v>20104</v>
      </c>
      <c r="B22" s="88" t="s">
        <v>244</v>
      </c>
      <c r="C22" s="84">
        <v>457</v>
      </c>
    </row>
    <row r="23" spans="1:3" ht="17.25" customHeight="1">
      <c r="A23" s="86">
        <v>2010401</v>
      </c>
      <c r="B23" s="89" t="s">
        <v>245</v>
      </c>
      <c r="C23" s="90">
        <v>345</v>
      </c>
    </row>
    <row r="24" spans="1:3" ht="17.25" customHeight="1">
      <c r="A24" s="86">
        <v>2010408</v>
      </c>
      <c r="B24" s="89" t="s">
        <v>246</v>
      </c>
      <c r="C24" s="90">
        <v>112</v>
      </c>
    </row>
    <row r="25" spans="1:3" s="85" customFormat="1" ht="17.25" customHeight="1">
      <c r="A25" s="86">
        <v>20105</v>
      </c>
      <c r="B25" s="88" t="s">
        <v>247</v>
      </c>
      <c r="C25" s="84">
        <v>265</v>
      </c>
    </row>
    <row r="26" spans="1:3" ht="17.25" customHeight="1">
      <c r="A26" s="86">
        <v>2010501</v>
      </c>
      <c r="B26" s="89" t="s">
        <v>248</v>
      </c>
      <c r="C26" s="90">
        <v>201</v>
      </c>
    </row>
    <row r="27" spans="1:3" ht="17.25" customHeight="1">
      <c r="A27" s="86">
        <v>2010505</v>
      </c>
      <c r="B27" s="89" t="s">
        <v>249</v>
      </c>
      <c r="C27" s="90">
        <v>10</v>
      </c>
    </row>
    <row r="28" spans="1:3" ht="17.25" customHeight="1">
      <c r="A28" s="86">
        <v>2010507</v>
      </c>
      <c r="B28" s="89" t="s">
        <v>250</v>
      </c>
      <c r="C28" s="90">
        <v>54</v>
      </c>
    </row>
    <row r="29" spans="1:3" s="85" customFormat="1" ht="17.25" customHeight="1">
      <c r="A29" s="86">
        <v>20106</v>
      </c>
      <c r="B29" s="88" t="s">
        <v>251</v>
      </c>
      <c r="C29" s="84">
        <v>1439</v>
      </c>
    </row>
    <row r="30" spans="1:3" ht="17.25" customHeight="1">
      <c r="A30" s="86">
        <v>2010601</v>
      </c>
      <c r="B30" s="89" t="s">
        <v>252</v>
      </c>
      <c r="C30" s="90">
        <v>281</v>
      </c>
    </row>
    <row r="31" spans="1:3" ht="17.25" customHeight="1">
      <c r="A31" s="86">
        <v>2010607</v>
      </c>
      <c r="B31" s="89" t="s">
        <v>253</v>
      </c>
      <c r="C31" s="90">
        <v>23</v>
      </c>
    </row>
    <row r="32" spans="1:3" ht="17.25" customHeight="1">
      <c r="A32" s="86">
        <v>2010650</v>
      </c>
      <c r="B32" s="89" t="s">
        <v>254</v>
      </c>
      <c r="C32" s="90">
        <v>1061</v>
      </c>
    </row>
    <row r="33" spans="1:3" ht="17.25" customHeight="1">
      <c r="A33" s="86">
        <v>2010699</v>
      </c>
      <c r="B33" s="89" t="s">
        <v>255</v>
      </c>
      <c r="C33" s="90">
        <v>74</v>
      </c>
    </row>
    <row r="34" spans="1:3" s="85" customFormat="1" ht="17.25" customHeight="1">
      <c r="A34" s="86">
        <v>20107</v>
      </c>
      <c r="B34" s="88" t="s">
        <v>256</v>
      </c>
      <c r="C34" s="84">
        <v>162</v>
      </c>
    </row>
    <row r="35" spans="1:3" ht="17.25" customHeight="1">
      <c r="A35" s="86">
        <v>2010701</v>
      </c>
      <c r="B35" s="89" t="s">
        <v>257</v>
      </c>
      <c r="C35" s="90">
        <v>142</v>
      </c>
    </row>
    <row r="36" spans="1:3" ht="17.25" customHeight="1">
      <c r="A36" s="86">
        <v>2010704</v>
      </c>
      <c r="B36" s="89" t="s">
        <v>258</v>
      </c>
      <c r="C36" s="90">
        <v>5</v>
      </c>
    </row>
    <row r="37" spans="1:3" ht="17.25" customHeight="1">
      <c r="A37" s="86">
        <v>2010799</v>
      </c>
      <c r="B37" s="89" t="s">
        <v>259</v>
      </c>
      <c r="C37" s="90">
        <v>15</v>
      </c>
    </row>
    <row r="38" spans="1:3" s="85" customFormat="1" ht="17.25" customHeight="1">
      <c r="A38" s="86">
        <v>20110</v>
      </c>
      <c r="B38" s="88" t="s">
        <v>260</v>
      </c>
      <c r="C38" s="84">
        <v>126</v>
      </c>
    </row>
    <row r="39" spans="1:3" ht="17.25" customHeight="1">
      <c r="A39" s="86">
        <v>2011001</v>
      </c>
      <c r="B39" s="89" t="s">
        <v>261</v>
      </c>
      <c r="C39" s="90">
        <v>91</v>
      </c>
    </row>
    <row r="40" spans="1:3" ht="17.25" customHeight="1">
      <c r="A40" s="86">
        <v>2011099</v>
      </c>
      <c r="B40" s="89" t="s">
        <v>262</v>
      </c>
      <c r="C40" s="90">
        <v>35</v>
      </c>
    </row>
    <row r="41" spans="1:3" s="85" customFormat="1" ht="17.25" customHeight="1">
      <c r="A41" s="86">
        <v>20111</v>
      </c>
      <c r="B41" s="88" t="s">
        <v>263</v>
      </c>
      <c r="C41" s="84">
        <v>418</v>
      </c>
    </row>
    <row r="42" spans="1:3" ht="17.25" customHeight="1">
      <c r="A42" s="86">
        <v>2011101</v>
      </c>
      <c r="B42" s="89" t="s">
        <v>264</v>
      </c>
      <c r="C42" s="90">
        <v>418</v>
      </c>
    </row>
    <row r="43" spans="1:3" s="85" customFormat="1" ht="17.25" customHeight="1">
      <c r="A43" s="86">
        <v>20113</v>
      </c>
      <c r="B43" s="88" t="s">
        <v>265</v>
      </c>
      <c r="C43" s="84">
        <v>265</v>
      </c>
    </row>
    <row r="44" spans="1:3" ht="17.25" customHeight="1">
      <c r="A44" s="86">
        <v>2011301</v>
      </c>
      <c r="B44" s="89" t="s">
        <v>266</v>
      </c>
      <c r="C44" s="90">
        <v>255</v>
      </c>
    </row>
    <row r="45" spans="1:3" ht="17.25" customHeight="1">
      <c r="A45" s="86">
        <v>2011302</v>
      </c>
      <c r="B45" s="89" t="s">
        <v>267</v>
      </c>
      <c r="C45" s="90">
        <v>10</v>
      </c>
    </row>
    <row r="46" spans="1:3" s="85" customFormat="1" ht="17.25" customHeight="1">
      <c r="A46" s="86">
        <v>20115</v>
      </c>
      <c r="B46" s="88" t="s">
        <v>268</v>
      </c>
      <c r="C46" s="84">
        <v>698</v>
      </c>
    </row>
    <row r="47" spans="1:3" ht="17.25" customHeight="1">
      <c r="A47" s="86">
        <v>2011501</v>
      </c>
      <c r="B47" s="89" t="s">
        <v>269</v>
      </c>
      <c r="C47" s="90">
        <v>645</v>
      </c>
    </row>
    <row r="48" spans="1:3" ht="17.25" customHeight="1">
      <c r="A48" s="86">
        <v>2011502</v>
      </c>
      <c r="B48" s="89" t="s">
        <v>270</v>
      </c>
      <c r="C48" s="90">
        <v>20</v>
      </c>
    </row>
    <row r="49" spans="1:3" ht="17.25" customHeight="1">
      <c r="A49" s="86">
        <v>2011504</v>
      </c>
      <c r="B49" s="89" t="s">
        <v>271</v>
      </c>
      <c r="C49" s="90">
        <v>10</v>
      </c>
    </row>
    <row r="50" spans="1:3" ht="17.25" customHeight="1">
      <c r="A50" s="86">
        <v>2011599</v>
      </c>
      <c r="B50" s="89" t="s">
        <v>272</v>
      </c>
      <c r="C50" s="90">
        <v>23</v>
      </c>
    </row>
    <row r="51" spans="1:3" s="85" customFormat="1" ht="17.25" customHeight="1">
      <c r="A51" s="86">
        <v>20117</v>
      </c>
      <c r="B51" s="88" t="s">
        <v>273</v>
      </c>
      <c r="C51" s="84">
        <v>24</v>
      </c>
    </row>
    <row r="52" spans="1:3" ht="17.25" customHeight="1">
      <c r="A52" s="86">
        <v>2011701</v>
      </c>
      <c r="B52" s="89" t="s">
        <v>274</v>
      </c>
      <c r="C52" s="90">
        <v>4</v>
      </c>
    </row>
    <row r="53" spans="1:3" ht="17.25" customHeight="1">
      <c r="A53" s="86">
        <v>2011706</v>
      </c>
      <c r="B53" s="89" t="s">
        <v>275</v>
      </c>
      <c r="C53" s="90">
        <v>10</v>
      </c>
    </row>
    <row r="54" spans="1:3" ht="17.25" customHeight="1">
      <c r="A54" s="86">
        <v>2011708</v>
      </c>
      <c r="B54" s="89" t="s">
        <v>276</v>
      </c>
      <c r="C54" s="90">
        <v>10</v>
      </c>
    </row>
    <row r="55" spans="1:3" s="85" customFormat="1" ht="17.25" customHeight="1">
      <c r="A55" s="86">
        <v>20124</v>
      </c>
      <c r="B55" s="88" t="s">
        <v>277</v>
      </c>
      <c r="C55" s="84">
        <v>5</v>
      </c>
    </row>
    <row r="56" spans="1:3" ht="17.25" customHeight="1">
      <c r="A56" s="86">
        <v>2012499</v>
      </c>
      <c r="B56" s="89" t="s">
        <v>278</v>
      </c>
      <c r="C56" s="90">
        <v>5</v>
      </c>
    </row>
    <row r="57" spans="1:3" s="85" customFormat="1" ht="17.25" customHeight="1">
      <c r="A57" s="86">
        <v>20126</v>
      </c>
      <c r="B57" s="88" t="s">
        <v>279</v>
      </c>
      <c r="C57" s="84">
        <v>260</v>
      </c>
    </row>
    <row r="58" spans="1:3" ht="17.25" customHeight="1">
      <c r="A58" s="86">
        <v>2012601</v>
      </c>
      <c r="B58" s="89" t="s">
        <v>280</v>
      </c>
      <c r="C58" s="90">
        <v>218</v>
      </c>
    </row>
    <row r="59" spans="1:3" ht="17.25" customHeight="1">
      <c r="A59" s="86">
        <v>2012604</v>
      </c>
      <c r="B59" s="89" t="s">
        <v>281</v>
      </c>
      <c r="C59" s="90">
        <v>40</v>
      </c>
    </row>
    <row r="60" spans="1:3" ht="17.25" customHeight="1">
      <c r="A60" s="86">
        <v>2012699</v>
      </c>
      <c r="B60" s="89" t="s">
        <v>282</v>
      </c>
      <c r="C60" s="90">
        <v>2</v>
      </c>
    </row>
    <row r="61" spans="1:3" s="85" customFormat="1" ht="17.25" customHeight="1">
      <c r="A61" s="86">
        <v>20128</v>
      </c>
      <c r="B61" s="88" t="s">
        <v>283</v>
      </c>
      <c r="C61" s="84">
        <v>37</v>
      </c>
    </row>
    <row r="62" spans="1:3" ht="17.25" customHeight="1">
      <c r="A62" s="86">
        <v>2012801</v>
      </c>
      <c r="B62" s="89" t="s">
        <v>284</v>
      </c>
      <c r="C62" s="90">
        <v>37</v>
      </c>
    </row>
    <row r="63" spans="1:3" s="85" customFormat="1" ht="17.25" customHeight="1">
      <c r="A63" s="86">
        <v>20129</v>
      </c>
      <c r="B63" s="88" t="s">
        <v>285</v>
      </c>
      <c r="C63" s="84">
        <v>220</v>
      </c>
    </row>
    <row r="64" spans="1:3" ht="17.25" customHeight="1">
      <c r="A64" s="86">
        <v>2012901</v>
      </c>
      <c r="B64" s="89" t="s">
        <v>286</v>
      </c>
      <c r="C64" s="90">
        <v>208</v>
      </c>
    </row>
    <row r="65" spans="1:3" ht="17.25" customHeight="1">
      <c r="A65" s="86">
        <v>2012999</v>
      </c>
      <c r="B65" s="89" t="s">
        <v>287</v>
      </c>
      <c r="C65" s="90">
        <v>12</v>
      </c>
    </row>
    <row r="66" spans="1:3" s="85" customFormat="1" ht="17.25" customHeight="1">
      <c r="A66" s="86">
        <v>20131</v>
      </c>
      <c r="B66" s="88" t="s">
        <v>288</v>
      </c>
      <c r="C66" s="84">
        <v>267</v>
      </c>
    </row>
    <row r="67" spans="1:3" ht="17.25" customHeight="1">
      <c r="A67" s="86">
        <v>2013101</v>
      </c>
      <c r="B67" s="89" t="s">
        <v>289</v>
      </c>
      <c r="C67" s="90">
        <v>244</v>
      </c>
    </row>
    <row r="68" spans="1:3" ht="17.25" customHeight="1">
      <c r="A68" s="86">
        <v>2013102</v>
      </c>
      <c r="B68" s="89" t="s">
        <v>290</v>
      </c>
      <c r="C68" s="90">
        <v>23</v>
      </c>
    </row>
    <row r="69" spans="1:3" s="85" customFormat="1" ht="17.25" customHeight="1">
      <c r="A69" s="86">
        <v>20132</v>
      </c>
      <c r="B69" s="88" t="s">
        <v>291</v>
      </c>
      <c r="C69" s="84">
        <v>1167</v>
      </c>
    </row>
    <row r="70" spans="1:3" ht="17.25" customHeight="1">
      <c r="A70" s="86">
        <v>2013201</v>
      </c>
      <c r="B70" s="89" t="s">
        <v>292</v>
      </c>
      <c r="C70" s="90">
        <v>595</v>
      </c>
    </row>
    <row r="71" spans="1:3" ht="17.25" customHeight="1">
      <c r="A71" s="86">
        <v>2013299</v>
      </c>
      <c r="B71" s="89" t="s">
        <v>293</v>
      </c>
      <c r="C71" s="90">
        <v>572</v>
      </c>
    </row>
    <row r="72" spans="1:3" s="85" customFormat="1" ht="17.25" customHeight="1">
      <c r="A72" s="86">
        <v>20133</v>
      </c>
      <c r="B72" s="88" t="s">
        <v>294</v>
      </c>
      <c r="C72" s="84">
        <v>314</v>
      </c>
    </row>
    <row r="73" spans="1:3" ht="17.25" customHeight="1">
      <c r="A73" s="86">
        <v>2013301</v>
      </c>
      <c r="B73" s="89" t="s">
        <v>295</v>
      </c>
      <c r="C73" s="90">
        <v>314</v>
      </c>
    </row>
    <row r="74" spans="1:3" s="85" customFormat="1" ht="17.25" customHeight="1">
      <c r="A74" s="86">
        <v>20134</v>
      </c>
      <c r="B74" s="88" t="s">
        <v>296</v>
      </c>
      <c r="C74" s="84">
        <v>75</v>
      </c>
    </row>
    <row r="75" spans="1:3" ht="17.25" customHeight="1">
      <c r="A75" s="86">
        <v>2013401</v>
      </c>
      <c r="B75" s="89" t="s">
        <v>297</v>
      </c>
      <c r="C75" s="90">
        <v>75</v>
      </c>
    </row>
    <row r="76" spans="1:3" s="85" customFormat="1" ht="17.25" customHeight="1">
      <c r="A76" s="86">
        <v>20136</v>
      </c>
      <c r="B76" s="88" t="s">
        <v>298</v>
      </c>
      <c r="C76" s="84">
        <v>429</v>
      </c>
    </row>
    <row r="77" spans="1:3" ht="17.25" customHeight="1">
      <c r="A77" s="86">
        <v>2013601</v>
      </c>
      <c r="B77" s="89" t="s">
        <v>299</v>
      </c>
      <c r="C77" s="90">
        <v>407</v>
      </c>
    </row>
    <row r="78" spans="1:3" ht="17.25" customHeight="1">
      <c r="A78" s="86">
        <v>2013699</v>
      </c>
      <c r="B78" s="89" t="s">
        <v>300</v>
      </c>
      <c r="C78" s="90">
        <v>22</v>
      </c>
    </row>
    <row r="79" spans="1:3" s="85" customFormat="1" ht="17.25" customHeight="1">
      <c r="A79" s="86">
        <v>20199</v>
      </c>
      <c r="B79" s="88" t="s">
        <v>301</v>
      </c>
      <c r="C79" s="84">
        <v>289</v>
      </c>
    </row>
    <row r="80" spans="1:3" ht="17.25" customHeight="1">
      <c r="A80" s="86">
        <v>2019999</v>
      </c>
      <c r="B80" s="89" t="s">
        <v>302</v>
      </c>
      <c r="C80" s="90">
        <v>289</v>
      </c>
    </row>
    <row r="81" spans="1:3" s="85" customFormat="1" ht="17.25" customHeight="1">
      <c r="A81" s="86">
        <v>204</v>
      </c>
      <c r="B81" s="87" t="s">
        <v>303</v>
      </c>
      <c r="C81" s="84">
        <v>6137</v>
      </c>
    </row>
    <row r="82" spans="1:3" s="85" customFormat="1" ht="17.25" customHeight="1">
      <c r="A82" s="86">
        <v>20402</v>
      </c>
      <c r="B82" s="88" t="s">
        <v>304</v>
      </c>
      <c r="C82" s="84">
        <v>4185</v>
      </c>
    </row>
    <row r="83" spans="1:3" ht="17.25" customHeight="1">
      <c r="A83" s="86">
        <v>2040201</v>
      </c>
      <c r="B83" s="89" t="s">
        <v>305</v>
      </c>
      <c r="C83" s="90">
        <v>3689</v>
      </c>
    </row>
    <row r="84" spans="1:3" ht="17.25" customHeight="1">
      <c r="A84" s="86">
        <v>2040204</v>
      </c>
      <c r="B84" s="89" t="s">
        <v>306</v>
      </c>
      <c r="C84" s="90">
        <v>20</v>
      </c>
    </row>
    <row r="85" spans="1:3" ht="17.25" customHeight="1">
      <c r="A85" s="86">
        <v>2040211</v>
      </c>
      <c r="B85" s="89" t="s">
        <v>307</v>
      </c>
      <c r="C85" s="90">
        <v>13</v>
      </c>
    </row>
    <row r="86" spans="1:3" ht="17.25" customHeight="1">
      <c r="A86" s="86">
        <v>2040299</v>
      </c>
      <c r="B86" s="89" t="s">
        <v>308</v>
      </c>
      <c r="C86" s="90">
        <v>463</v>
      </c>
    </row>
    <row r="87" spans="1:3" s="85" customFormat="1" ht="17.25" customHeight="1">
      <c r="A87" s="86">
        <v>20404</v>
      </c>
      <c r="B87" s="88" t="s">
        <v>309</v>
      </c>
      <c r="C87" s="84">
        <v>711</v>
      </c>
    </row>
    <row r="88" spans="1:3" ht="17.25" customHeight="1">
      <c r="A88" s="86">
        <v>2040401</v>
      </c>
      <c r="B88" s="89" t="s">
        <v>310</v>
      </c>
      <c r="C88" s="90">
        <v>510</v>
      </c>
    </row>
    <row r="89" spans="1:3" ht="17.25" customHeight="1">
      <c r="A89" s="86">
        <v>2040402</v>
      </c>
      <c r="B89" s="89" t="s">
        <v>311</v>
      </c>
      <c r="C89" s="90">
        <v>36</v>
      </c>
    </row>
    <row r="90" spans="1:3" ht="17.25" customHeight="1">
      <c r="A90" s="86">
        <v>2040499</v>
      </c>
      <c r="B90" s="89" t="s">
        <v>312</v>
      </c>
      <c r="C90" s="90">
        <v>165</v>
      </c>
    </row>
    <row r="91" spans="1:3" s="85" customFormat="1" ht="17.25" customHeight="1">
      <c r="A91" s="86">
        <v>20405</v>
      </c>
      <c r="B91" s="88" t="s">
        <v>313</v>
      </c>
      <c r="C91" s="84">
        <v>947</v>
      </c>
    </row>
    <row r="92" spans="1:3" ht="17.25" customHeight="1">
      <c r="A92" s="86">
        <v>2040501</v>
      </c>
      <c r="B92" s="89" t="s">
        <v>314</v>
      </c>
      <c r="C92" s="90">
        <v>693</v>
      </c>
    </row>
    <row r="93" spans="1:3" ht="17.25" customHeight="1">
      <c r="A93" s="86">
        <v>2040506</v>
      </c>
      <c r="B93" s="89" t="s">
        <v>315</v>
      </c>
      <c r="C93" s="90">
        <v>20</v>
      </c>
    </row>
    <row r="94" spans="1:3" ht="17.25" customHeight="1">
      <c r="A94" s="86">
        <v>2040599</v>
      </c>
      <c r="B94" s="89" t="s">
        <v>316</v>
      </c>
      <c r="C94" s="90">
        <v>234</v>
      </c>
    </row>
    <row r="95" spans="1:3" s="85" customFormat="1" ht="17.25" customHeight="1">
      <c r="A95" s="86">
        <v>20406</v>
      </c>
      <c r="B95" s="88" t="s">
        <v>317</v>
      </c>
      <c r="C95" s="84">
        <v>286</v>
      </c>
    </row>
    <row r="96" spans="1:3" ht="17.25" customHeight="1">
      <c r="A96" s="86">
        <v>2040601</v>
      </c>
      <c r="B96" s="89" t="s">
        <v>318</v>
      </c>
      <c r="C96" s="90">
        <v>200</v>
      </c>
    </row>
    <row r="97" spans="1:3" ht="17.25" customHeight="1">
      <c r="A97" s="86">
        <v>2040604</v>
      </c>
      <c r="B97" s="89" t="s">
        <v>319</v>
      </c>
      <c r="C97" s="90">
        <v>9</v>
      </c>
    </row>
    <row r="98" spans="1:3" ht="17.25" customHeight="1">
      <c r="A98" s="86">
        <v>2040607</v>
      </c>
      <c r="B98" s="89" t="s">
        <v>320</v>
      </c>
      <c r="C98" s="90">
        <v>17</v>
      </c>
    </row>
    <row r="99" spans="1:3" ht="17.25" customHeight="1">
      <c r="A99" s="86">
        <v>2040699</v>
      </c>
      <c r="B99" s="89" t="s">
        <v>321</v>
      </c>
      <c r="C99" s="90">
        <v>60</v>
      </c>
    </row>
    <row r="100" spans="1:3" s="85" customFormat="1" ht="17.25" customHeight="1">
      <c r="A100" s="86">
        <v>20499</v>
      </c>
      <c r="B100" s="88" t="s">
        <v>322</v>
      </c>
      <c r="C100" s="84">
        <v>8</v>
      </c>
    </row>
    <row r="101" spans="1:3" ht="17.25" customHeight="1">
      <c r="A101" s="86">
        <v>2049999</v>
      </c>
      <c r="B101" s="89" t="s">
        <v>323</v>
      </c>
      <c r="C101" s="90">
        <v>8</v>
      </c>
    </row>
    <row r="102" spans="1:3" s="85" customFormat="1" ht="17.25" customHeight="1">
      <c r="A102" s="86">
        <v>205</v>
      </c>
      <c r="B102" s="87" t="s">
        <v>324</v>
      </c>
      <c r="C102" s="84">
        <v>36483</v>
      </c>
    </row>
    <row r="103" spans="1:3" s="85" customFormat="1" ht="17.25" customHeight="1">
      <c r="A103" s="86">
        <v>20501</v>
      </c>
      <c r="B103" s="88" t="s">
        <v>325</v>
      </c>
      <c r="C103" s="84">
        <v>1330</v>
      </c>
    </row>
    <row r="104" spans="1:3" ht="17.25" customHeight="1">
      <c r="A104" s="86">
        <v>2050101</v>
      </c>
      <c r="B104" s="89" t="s">
        <v>326</v>
      </c>
      <c r="C104" s="90">
        <v>1330</v>
      </c>
    </row>
    <row r="105" spans="1:3" s="85" customFormat="1" ht="17.25" customHeight="1">
      <c r="A105" s="86">
        <v>20502</v>
      </c>
      <c r="B105" s="88" t="s">
        <v>327</v>
      </c>
      <c r="C105" s="84">
        <v>32918</v>
      </c>
    </row>
    <row r="106" spans="1:3" ht="17.25" customHeight="1">
      <c r="A106" s="86">
        <v>2050201</v>
      </c>
      <c r="B106" s="89" t="s">
        <v>328</v>
      </c>
      <c r="C106" s="90">
        <v>2574</v>
      </c>
    </row>
    <row r="107" spans="1:3" ht="17.25" customHeight="1">
      <c r="A107" s="86">
        <v>2050202</v>
      </c>
      <c r="B107" s="89" t="s">
        <v>329</v>
      </c>
      <c r="C107" s="90">
        <v>14580</v>
      </c>
    </row>
    <row r="108" spans="1:3" ht="17.25" customHeight="1">
      <c r="A108" s="86">
        <v>2050203</v>
      </c>
      <c r="B108" s="89" t="s">
        <v>330</v>
      </c>
      <c r="C108" s="90">
        <v>11570</v>
      </c>
    </row>
    <row r="109" spans="1:3" ht="17.25" customHeight="1">
      <c r="A109" s="86">
        <v>2050204</v>
      </c>
      <c r="B109" s="89" t="s">
        <v>331</v>
      </c>
      <c r="C109" s="90">
        <v>736</v>
      </c>
    </row>
    <row r="110" spans="1:3" ht="17.25" customHeight="1">
      <c r="A110" s="86">
        <v>2050205</v>
      </c>
      <c r="B110" s="89" t="s">
        <v>332</v>
      </c>
      <c r="C110" s="90">
        <v>23</v>
      </c>
    </row>
    <row r="111" spans="1:3" ht="17.25" customHeight="1">
      <c r="A111" s="86">
        <v>2050299</v>
      </c>
      <c r="B111" s="89" t="s">
        <v>333</v>
      </c>
      <c r="C111" s="90">
        <v>3435</v>
      </c>
    </row>
    <row r="112" spans="1:3" s="85" customFormat="1" ht="17.25" customHeight="1">
      <c r="A112" s="86">
        <v>20503</v>
      </c>
      <c r="B112" s="88" t="s">
        <v>334</v>
      </c>
      <c r="C112" s="84">
        <v>1643</v>
      </c>
    </row>
    <row r="113" spans="1:3" ht="17.25" customHeight="1">
      <c r="A113" s="86">
        <v>2050203</v>
      </c>
      <c r="B113" s="89" t="s">
        <v>335</v>
      </c>
      <c r="C113" s="90">
        <v>1075</v>
      </c>
    </row>
    <row r="114" spans="1:3" ht="17.25" customHeight="1">
      <c r="A114" s="86">
        <v>2050304</v>
      </c>
      <c r="B114" s="89" t="s">
        <v>336</v>
      </c>
      <c r="C114" s="90">
        <v>568</v>
      </c>
    </row>
    <row r="115" spans="1:3" s="85" customFormat="1" ht="17.25" customHeight="1">
      <c r="A115" s="86">
        <v>20508</v>
      </c>
      <c r="B115" s="88" t="s">
        <v>337</v>
      </c>
      <c r="C115" s="84">
        <v>182</v>
      </c>
    </row>
    <row r="116" spans="1:3" ht="17.25" customHeight="1">
      <c r="A116" s="86">
        <v>2050802</v>
      </c>
      <c r="B116" s="89" t="s">
        <v>338</v>
      </c>
      <c r="C116" s="90">
        <v>173</v>
      </c>
    </row>
    <row r="117" spans="1:3" ht="17.25" customHeight="1">
      <c r="A117" s="86">
        <v>2050803</v>
      </c>
      <c r="B117" s="89" t="s">
        <v>339</v>
      </c>
      <c r="C117" s="90">
        <v>4</v>
      </c>
    </row>
    <row r="118" spans="1:3" ht="17.25" customHeight="1">
      <c r="A118" s="86">
        <v>2050899</v>
      </c>
      <c r="B118" s="89" t="s">
        <v>340</v>
      </c>
      <c r="C118" s="90">
        <v>5</v>
      </c>
    </row>
    <row r="119" spans="1:3" s="85" customFormat="1" ht="17.25" customHeight="1">
      <c r="A119" s="86">
        <v>20509</v>
      </c>
      <c r="B119" s="88" t="s">
        <v>341</v>
      </c>
      <c r="C119" s="84">
        <v>410</v>
      </c>
    </row>
    <row r="120" spans="1:3" ht="17.25" customHeight="1">
      <c r="A120" s="86">
        <v>2050999</v>
      </c>
      <c r="B120" s="89" t="s">
        <v>342</v>
      </c>
      <c r="C120" s="90">
        <v>410</v>
      </c>
    </row>
    <row r="121" spans="1:3" s="85" customFormat="1" ht="17.25" customHeight="1">
      <c r="A121" s="86">
        <v>206</v>
      </c>
      <c r="B121" s="87" t="s">
        <v>343</v>
      </c>
      <c r="C121" s="84">
        <v>214</v>
      </c>
    </row>
    <row r="122" spans="1:3" s="85" customFormat="1" ht="17.25" customHeight="1">
      <c r="A122" s="86">
        <v>20601</v>
      </c>
      <c r="B122" s="88" t="s">
        <v>344</v>
      </c>
      <c r="C122" s="84">
        <v>28</v>
      </c>
    </row>
    <row r="123" spans="1:3" ht="17.25" customHeight="1">
      <c r="A123" s="86">
        <v>2060101</v>
      </c>
      <c r="B123" s="89" t="s">
        <v>345</v>
      </c>
      <c r="C123" s="90">
        <v>28</v>
      </c>
    </row>
    <row r="124" spans="1:3" s="85" customFormat="1" ht="17.25" customHeight="1">
      <c r="A124" s="86">
        <v>20607</v>
      </c>
      <c r="B124" s="88" t="s">
        <v>346</v>
      </c>
      <c r="C124" s="84">
        <v>186</v>
      </c>
    </row>
    <row r="125" spans="1:3" ht="17.25" customHeight="1">
      <c r="A125" s="86">
        <v>2060702</v>
      </c>
      <c r="B125" s="89" t="s">
        <v>347</v>
      </c>
      <c r="C125" s="90">
        <v>35</v>
      </c>
    </row>
    <row r="126" spans="1:3" ht="17.25" customHeight="1">
      <c r="A126" s="86">
        <v>2060799</v>
      </c>
      <c r="B126" s="89" t="s">
        <v>348</v>
      </c>
      <c r="C126" s="90">
        <v>151</v>
      </c>
    </row>
    <row r="127" spans="1:3" s="85" customFormat="1" ht="17.25" customHeight="1">
      <c r="A127" s="86">
        <v>207</v>
      </c>
      <c r="B127" s="87" t="s">
        <v>349</v>
      </c>
      <c r="C127" s="84">
        <v>3378</v>
      </c>
    </row>
    <row r="128" spans="1:3" s="85" customFormat="1" ht="17.25" customHeight="1">
      <c r="A128" s="86">
        <v>20701</v>
      </c>
      <c r="B128" s="88" t="s">
        <v>350</v>
      </c>
      <c r="C128" s="84">
        <v>2193</v>
      </c>
    </row>
    <row r="129" spans="1:3" ht="17.25" customHeight="1">
      <c r="A129" s="86">
        <v>2070101</v>
      </c>
      <c r="B129" s="89" t="s">
        <v>351</v>
      </c>
      <c r="C129" s="90">
        <v>526</v>
      </c>
    </row>
    <row r="130" spans="1:3" ht="17.25" customHeight="1">
      <c r="A130" s="86">
        <v>2070103</v>
      </c>
      <c r="B130" s="89" t="s">
        <v>352</v>
      </c>
      <c r="C130" s="90">
        <v>415</v>
      </c>
    </row>
    <row r="131" spans="1:3" ht="17.25" customHeight="1">
      <c r="A131" s="86">
        <v>2070104</v>
      </c>
      <c r="B131" s="89" t="s">
        <v>353</v>
      </c>
      <c r="C131" s="90">
        <v>126</v>
      </c>
    </row>
    <row r="132" spans="1:3" ht="17.25" customHeight="1">
      <c r="A132" s="86">
        <v>2070109</v>
      </c>
      <c r="B132" s="89" t="s">
        <v>354</v>
      </c>
      <c r="C132" s="90">
        <v>127</v>
      </c>
    </row>
    <row r="133" spans="1:3" ht="17.25" customHeight="1">
      <c r="A133" s="86">
        <v>2070111</v>
      </c>
      <c r="B133" s="89" t="s">
        <v>355</v>
      </c>
      <c r="C133" s="90">
        <v>25</v>
      </c>
    </row>
    <row r="134" spans="1:3" ht="17.25" customHeight="1">
      <c r="A134" s="86">
        <v>2070112</v>
      </c>
      <c r="B134" s="89" t="s">
        <v>356</v>
      </c>
      <c r="C134" s="90">
        <v>3</v>
      </c>
    </row>
    <row r="135" spans="1:3" ht="17.25" customHeight="1">
      <c r="A135" s="86">
        <v>2070199</v>
      </c>
      <c r="B135" s="89" t="s">
        <v>357</v>
      </c>
      <c r="C135" s="90">
        <v>971</v>
      </c>
    </row>
    <row r="136" spans="1:3" s="85" customFormat="1" ht="17.25" customHeight="1">
      <c r="A136" s="86">
        <v>20702</v>
      </c>
      <c r="B136" s="88" t="s">
        <v>358</v>
      </c>
      <c r="C136" s="84">
        <v>5</v>
      </c>
    </row>
    <row r="137" spans="1:3" ht="17.25" customHeight="1">
      <c r="A137" s="86">
        <v>2070201</v>
      </c>
      <c r="B137" s="89" t="s">
        <v>359</v>
      </c>
      <c r="C137" s="90">
        <v>5</v>
      </c>
    </row>
    <row r="138" spans="1:3" s="85" customFormat="1" ht="17.25" customHeight="1">
      <c r="A138" s="86">
        <v>20703</v>
      </c>
      <c r="B138" s="88" t="s">
        <v>360</v>
      </c>
      <c r="C138" s="84">
        <v>740</v>
      </c>
    </row>
    <row r="139" spans="1:3" ht="17.25" customHeight="1">
      <c r="A139" s="86">
        <v>2070305</v>
      </c>
      <c r="B139" s="89" t="s">
        <v>361</v>
      </c>
      <c r="C139" s="90">
        <v>10</v>
      </c>
    </row>
    <row r="140" spans="1:3" ht="17.25" customHeight="1">
      <c r="A140" s="86">
        <v>2070308</v>
      </c>
      <c r="B140" s="89" t="s">
        <v>362</v>
      </c>
      <c r="C140" s="90">
        <v>10</v>
      </c>
    </row>
    <row r="141" spans="1:3" ht="17.25" customHeight="1">
      <c r="A141" s="86">
        <v>2070399</v>
      </c>
      <c r="B141" s="89" t="s">
        <v>363</v>
      </c>
      <c r="C141" s="90">
        <v>720</v>
      </c>
    </row>
    <row r="142" spans="1:3" s="85" customFormat="1" ht="17.25" customHeight="1">
      <c r="A142" s="86">
        <v>20704</v>
      </c>
      <c r="B142" s="88" t="s">
        <v>364</v>
      </c>
      <c r="C142" s="84">
        <v>79</v>
      </c>
    </row>
    <row r="143" spans="1:3" ht="17.25" customHeight="1">
      <c r="A143" s="86">
        <v>2070402</v>
      </c>
      <c r="B143" s="89" t="s">
        <v>365</v>
      </c>
      <c r="C143" s="90">
        <v>45</v>
      </c>
    </row>
    <row r="144" spans="1:3" ht="17.25" customHeight="1">
      <c r="A144" s="86">
        <v>2070405</v>
      </c>
      <c r="B144" s="89" t="s">
        <v>366</v>
      </c>
      <c r="C144" s="90">
        <v>16</v>
      </c>
    </row>
    <row r="145" spans="1:3" ht="17.25" customHeight="1">
      <c r="A145" s="86">
        <v>2070406</v>
      </c>
      <c r="B145" s="89" t="s">
        <v>367</v>
      </c>
      <c r="C145" s="90">
        <v>7</v>
      </c>
    </row>
    <row r="146" spans="1:3" ht="17.25" customHeight="1">
      <c r="A146" s="86">
        <v>2070499</v>
      </c>
      <c r="B146" s="89" t="s">
        <v>368</v>
      </c>
      <c r="C146" s="90">
        <v>11</v>
      </c>
    </row>
    <row r="147" spans="1:3" s="85" customFormat="1" ht="17.25" customHeight="1">
      <c r="A147" s="86">
        <v>20799</v>
      </c>
      <c r="B147" s="88" t="s">
        <v>369</v>
      </c>
      <c r="C147" s="84">
        <v>361</v>
      </c>
    </row>
    <row r="148" spans="1:3" ht="17.25" customHeight="1">
      <c r="A148" s="86">
        <v>2079903</v>
      </c>
      <c r="B148" s="89" t="s">
        <v>370</v>
      </c>
      <c r="C148" s="90">
        <v>200</v>
      </c>
    </row>
    <row r="149" spans="1:3" ht="17.25" customHeight="1">
      <c r="A149" s="86">
        <v>2079999</v>
      </c>
      <c r="B149" s="89" t="s">
        <v>371</v>
      </c>
      <c r="C149" s="90">
        <v>161</v>
      </c>
    </row>
    <row r="150" spans="1:3" s="85" customFormat="1" ht="17.25" customHeight="1">
      <c r="A150" s="86">
        <v>208</v>
      </c>
      <c r="B150" s="87" t="s">
        <v>372</v>
      </c>
      <c r="C150" s="84">
        <v>21308</v>
      </c>
    </row>
    <row r="151" spans="1:3" s="85" customFormat="1" ht="17.25" customHeight="1">
      <c r="A151" s="86">
        <v>20801</v>
      </c>
      <c r="B151" s="88" t="s">
        <v>373</v>
      </c>
      <c r="C151" s="84">
        <v>631</v>
      </c>
    </row>
    <row r="152" spans="1:3" ht="17.25" customHeight="1">
      <c r="A152" s="86">
        <v>2080101</v>
      </c>
      <c r="B152" s="89" t="s">
        <v>374</v>
      </c>
      <c r="C152" s="90">
        <v>350</v>
      </c>
    </row>
    <row r="153" spans="1:3" ht="17.25" customHeight="1">
      <c r="A153" s="86">
        <v>2080104</v>
      </c>
      <c r="B153" s="89" t="s">
        <v>375</v>
      </c>
      <c r="C153" s="90">
        <v>10</v>
      </c>
    </row>
    <row r="154" spans="1:3" ht="17.25" customHeight="1">
      <c r="A154" s="86">
        <v>2080106</v>
      </c>
      <c r="B154" s="89" t="s">
        <v>376</v>
      </c>
      <c r="C154" s="90">
        <v>88</v>
      </c>
    </row>
    <row r="155" spans="1:3" ht="17.25" customHeight="1">
      <c r="A155" s="86">
        <v>2080107</v>
      </c>
      <c r="B155" s="89" t="s">
        <v>377</v>
      </c>
      <c r="C155" s="90">
        <v>115</v>
      </c>
    </row>
    <row r="156" spans="1:3" ht="17.25" customHeight="1">
      <c r="A156" s="86">
        <v>2080109</v>
      </c>
      <c r="B156" s="89" t="s">
        <v>378</v>
      </c>
      <c r="C156" s="90">
        <v>68</v>
      </c>
    </row>
    <row r="157" spans="1:3" s="85" customFormat="1" ht="17.25" customHeight="1">
      <c r="A157" s="86">
        <v>20802</v>
      </c>
      <c r="B157" s="88" t="s">
        <v>379</v>
      </c>
      <c r="C157" s="84">
        <v>1999</v>
      </c>
    </row>
    <row r="158" spans="1:3" ht="17.25" customHeight="1">
      <c r="A158" s="86">
        <v>2080201</v>
      </c>
      <c r="B158" s="89" t="s">
        <v>380</v>
      </c>
      <c r="C158" s="90">
        <v>267</v>
      </c>
    </row>
    <row r="159" spans="1:3" ht="17.25" customHeight="1">
      <c r="A159" s="86">
        <v>2080205</v>
      </c>
      <c r="B159" s="89" t="s">
        <v>381</v>
      </c>
      <c r="C159" s="90">
        <v>864</v>
      </c>
    </row>
    <row r="160" spans="1:3" ht="17.25" customHeight="1">
      <c r="A160" s="86">
        <v>2080207</v>
      </c>
      <c r="B160" s="89" t="s">
        <v>382</v>
      </c>
      <c r="C160" s="90">
        <v>35</v>
      </c>
    </row>
    <row r="161" spans="1:3" ht="17.25" customHeight="1">
      <c r="A161" s="86">
        <v>2080208</v>
      </c>
      <c r="B161" s="89" t="s">
        <v>383</v>
      </c>
      <c r="C161" s="90">
        <v>799</v>
      </c>
    </row>
    <row r="162" spans="1:3" ht="17.25" customHeight="1">
      <c r="A162" s="86">
        <v>2080299</v>
      </c>
      <c r="B162" s="89" t="s">
        <v>384</v>
      </c>
      <c r="C162" s="90">
        <v>34</v>
      </c>
    </row>
    <row r="163" spans="1:3" s="85" customFormat="1" ht="17.25" customHeight="1">
      <c r="A163" s="86">
        <v>20803</v>
      </c>
      <c r="B163" s="88" t="s">
        <v>385</v>
      </c>
      <c r="C163" s="84">
        <v>2313</v>
      </c>
    </row>
    <row r="164" spans="1:3" ht="17.25" customHeight="1">
      <c r="A164" s="86">
        <v>2080302</v>
      </c>
      <c r="B164" s="89" t="s">
        <v>386</v>
      </c>
      <c r="C164" s="90">
        <v>78</v>
      </c>
    </row>
    <row r="165" spans="1:3" ht="17.25" customHeight="1">
      <c r="A165" s="86">
        <v>2080303</v>
      </c>
      <c r="B165" s="89" t="s">
        <v>387</v>
      </c>
      <c r="C165" s="90">
        <v>1430</v>
      </c>
    </row>
    <row r="166" spans="1:3" ht="17.25" customHeight="1">
      <c r="A166" s="86">
        <v>2080304</v>
      </c>
      <c r="B166" s="89" t="s">
        <v>388</v>
      </c>
      <c r="C166" s="90">
        <v>86</v>
      </c>
    </row>
    <row r="167" spans="1:3" ht="17.25" customHeight="1">
      <c r="A167" s="86">
        <v>2080305</v>
      </c>
      <c r="B167" s="89" t="s">
        <v>389</v>
      </c>
      <c r="C167" s="90">
        <v>169</v>
      </c>
    </row>
    <row r="168" spans="1:3" ht="17.25" customHeight="1">
      <c r="A168" s="86">
        <v>2080308</v>
      </c>
      <c r="B168" s="89" t="s">
        <v>390</v>
      </c>
      <c r="C168" s="90">
        <v>550</v>
      </c>
    </row>
    <row r="169" spans="1:3" s="85" customFormat="1" ht="17.25" customHeight="1">
      <c r="A169" s="86">
        <v>20805</v>
      </c>
      <c r="B169" s="88" t="s">
        <v>391</v>
      </c>
      <c r="C169" s="84">
        <v>274</v>
      </c>
    </row>
    <row r="170" spans="1:3" ht="17.25" customHeight="1">
      <c r="A170" s="86">
        <v>2080501</v>
      </c>
      <c r="B170" s="89" t="s">
        <v>392</v>
      </c>
      <c r="C170" s="90">
        <v>59</v>
      </c>
    </row>
    <row r="171" spans="1:3" ht="17.25" customHeight="1">
      <c r="A171" s="86">
        <v>2080503</v>
      </c>
      <c r="B171" s="89" t="s">
        <v>393</v>
      </c>
      <c r="C171" s="90">
        <v>205</v>
      </c>
    </row>
    <row r="172" spans="1:3" ht="17.25" customHeight="1">
      <c r="A172" s="86">
        <v>2080599</v>
      </c>
      <c r="B172" s="89" t="s">
        <v>394</v>
      </c>
      <c r="C172" s="90">
        <v>10</v>
      </c>
    </row>
    <row r="173" spans="1:3" s="85" customFormat="1" ht="17.25" customHeight="1">
      <c r="A173" s="86">
        <v>20807</v>
      </c>
      <c r="B173" s="88" t="s">
        <v>395</v>
      </c>
      <c r="C173" s="84">
        <v>1830</v>
      </c>
    </row>
    <row r="174" spans="1:3" ht="17.25" customHeight="1">
      <c r="A174" s="86">
        <v>2080799</v>
      </c>
      <c r="B174" s="89" t="s">
        <v>396</v>
      </c>
      <c r="C174" s="90">
        <v>1830</v>
      </c>
    </row>
    <row r="175" spans="1:3" s="85" customFormat="1" ht="17.25" customHeight="1">
      <c r="A175" s="86">
        <v>20808</v>
      </c>
      <c r="B175" s="88" t="s">
        <v>397</v>
      </c>
      <c r="C175" s="84">
        <v>1248</v>
      </c>
    </row>
    <row r="176" spans="1:3" ht="17.25" customHeight="1">
      <c r="A176" s="86">
        <v>2080801</v>
      </c>
      <c r="B176" s="89" t="s">
        <v>398</v>
      </c>
      <c r="C176" s="90">
        <v>52</v>
      </c>
    </row>
    <row r="177" spans="1:3" ht="17.25" customHeight="1">
      <c r="A177" s="86">
        <v>2080802</v>
      </c>
      <c r="B177" s="89" t="s">
        <v>399</v>
      </c>
      <c r="C177" s="90">
        <v>4</v>
      </c>
    </row>
    <row r="178" spans="1:3" ht="17.25" customHeight="1">
      <c r="A178" s="86">
        <v>2080805</v>
      </c>
      <c r="B178" s="89" t="s">
        <v>400</v>
      </c>
      <c r="C178" s="90">
        <v>613</v>
      </c>
    </row>
    <row r="179" spans="1:3" ht="17.25" customHeight="1">
      <c r="A179" s="86">
        <v>2080899</v>
      </c>
      <c r="B179" s="89" t="s">
        <v>401</v>
      </c>
      <c r="C179" s="90">
        <v>579</v>
      </c>
    </row>
    <row r="180" spans="1:3" s="85" customFormat="1" ht="17.25" customHeight="1">
      <c r="A180" s="86">
        <v>20809</v>
      </c>
      <c r="B180" s="88" t="s">
        <v>402</v>
      </c>
      <c r="C180" s="84">
        <v>149</v>
      </c>
    </row>
    <row r="181" spans="1:3" ht="17.25" customHeight="1">
      <c r="A181" s="86">
        <v>2080901</v>
      </c>
      <c r="B181" s="89" t="s">
        <v>403</v>
      </c>
      <c r="C181" s="90">
        <v>149</v>
      </c>
    </row>
    <row r="182" spans="1:3" s="85" customFormat="1" ht="17.25" customHeight="1">
      <c r="A182" s="86">
        <v>20810</v>
      </c>
      <c r="B182" s="88" t="s">
        <v>404</v>
      </c>
      <c r="C182" s="84">
        <v>371</v>
      </c>
    </row>
    <row r="183" spans="1:3" ht="17.25" customHeight="1">
      <c r="A183" s="86">
        <v>2081001</v>
      </c>
      <c r="B183" s="89" t="s">
        <v>405</v>
      </c>
      <c r="C183" s="90">
        <v>18</v>
      </c>
    </row>
    <row r="184" spans="1:3" ht="17.25" customHeight="1">
      <c r="A184" s="86">
        <v>2081002</v>
      </c>
      <c r="B184" s="89" t="s">
        <v>406</v>
      </c>
      <c r="C184" s="90">
        <v>160</v>
      </c>
    </row>
    <row r="185" spans="1:3" ht="17.25" customHeight="1">
      <c r="A185" s="86">
        <v>2081005</v>
      </c>
      <c r="B185" s="89" t="s">
        <v>407</v>
      </c>
      <c r="C185" s="90">
        <v>67</v>
      </c>
    </row>
    <row r="186" spans="1:3" ht="17.25" customHeight="1">
      <c r="A186" s="86">
        <v>2081099</v>
      </c>
      <c r="B186" s="89" t="s">
        <v>408</v>
      </c>
      <c r="C186" s="90">
        <v>126</v>
      </c>
    </row>
    <row r="187" spans="1:3" s="85" customFormat="1" ht="17.25" customHeight="1">
      <c r="A187" s="86">
        <v>20811</v>
      </c>
      <c r="B187" s="88" t="s">
        <v>409</v>
      </c>
      <c r="C187" s="84">
        <v>829</v>
      </c>
    </row>
    <row r="188" spans="1:3" ht="17.25" customHeight="1">
      <c r="A188" s="86">
        <v>2081101</v>
      </c>
      <c r="B188" s="89" t="s">
        <v>410</v>
      </c>
      <c r="C188" s="90">
        <v>94</v>
      </c>
    </row>
    <row r="189" spans="1:3" ht="17.25" customHeight="1">
      <c r="A189" s="86">
        <v>2081104</v>
      </c>
      <c r="B189" s="89" t="s">
        <v>411</v>
      </c>
      <c r="C189" s="90">
        <v>61</v>
      </c>
    </row>
    <row r="190" spans="1:3" ht="17.25" customHeight="1">
      <c r="A190" s="86">
        <v>2081105</v>
      </c>
      <c r="B190" s="89" t="s">
        <v>412</v>
      </c>
      <c r="C190" s="90">
        <v>40</v>
      </c>
    </row>
    <row r="191" spans="1:3" ht="17.25" customHeight="1">
      <c r="A191" s="86">
        <v>2081199</v>
      </c>
      <c r="B191" s="89" t="s">
        <v>413</v>
      </c>
      <c r="C191" s="90">
        <v>634</v>
      </c>
    </row>
    <row r="192" spans="1:3" s="85" customFormat="1" ht="17.25" customHeight="1">
      <c r="A192" s="86">
        <v>20815</v>
      </c>
      <c r="B192" s="88" t="s">
        <v>414</v>
      </c>
      <c r="C192" s="84">
        <v>76</v>
      </c>
    </row>
    <row r="193" spans="1:3" ht="17.25" customHeight="1">
      <c r="A193" s="86">
        <v>2081501</v>
      </c>
      <c r="B193" s="89" t="s">
        <v>415</v>
      </c>
      <c r="C193" s="90">
        <v>60</v>
      </c>
    </row>
    <row r="194" spans="1:3" ht="17.25" customHeight="1">
      <c r="A194" s="86">
        <v>2081502</v>
      </c>
      <c r="B194" s="89" t="s">
        <v>416</v>
      </c>
      <c r="C194" s="90">
        <v>12</v>
      </c>
    </row>
    <row r="195" spans="1:3" ht="17.25" customHeight="1">
      <c r="A195" s="86">
        <v>2081599</v>
      </c>
      <c r="B195" s="89" t="s">
        <v>417</v>
      </c>
      <c r="C195" s="90">
        <v>4</v>
      </c>
    </row>
    <row r="196" spans="1:3" s="85" customFormat="1" ht="17.25" customHeight="1">
      <c r="A196" s="86">
        <v>20819</v>
      </c>
      <c r="B196" s="88" t="s">
        <v>418</v>
      </c>
      <c r="C196" s="84">
        <v>10294</v>
      </c>
    </row>
    <row r="197" spans="1:3" ht="17.25" customHeight="1">
      <c r="A197" s="86">
        <v>2081901</v>
      </c>
      <c r="B197" s="89" t="s">
        <v>419</v>
      </c>
      <c r="C197" s="90">
        <v>8132</v>
      </c>
    </row>
    <row r="198" spans="1:3" ht="17.25" customHeight="1">
      <c r="A198" s="86">
        <v>2081902</v>
      </c>
      <c r="B198" s="89" t="s">
        <v>420</v>
      </c>
      <c r="C198" s="90">
        <v>2162</v>
      </c>
    </row>
    <row r="199" spans="1:3" s="85" customFormat="1" ht="17.25" customHeight="1">
      <c r="A199" s="86">
        <v>20820</v>
      </c>
      <c r="B199" s="88" t="s">
        <v>421</v>
      </c>
      <c r="C199" s="84">
        <v>740</v>
      </c>
    </row>
    <row r="200" spans="1:3" ht="17.25" customHeight="1">
      <c r="A200" s="86">
        <v>2082001</v>
      </c>
      <c r="B200" s="89" t="s">
        <v>422</v>
      </c>
      <c r="C200" s="90">
        <v>735</v>
      </c>
    </row>
    <row r="201" spans="1:3" ht="17.25" customHeight="1">
      <c r="A201" s="86">
        <v>2082002</v>
      </c>
      <c r="B201" s="89" t="s">
        <v>423</v>
      </c>
      <c r="C201" s="90">
        <v>5</v>
      </c>
    </row>
    <row r="202" spans="1:3" s="85" customFormat="1" ht="17.25" customHeight="1">
      <c r="A202" s="86">
        <v>20821</v>
      </c>
      <c r="B202" s="88" t="s">
        <v>424</v>
      </c>
      <c r="C202" s="84">
        <v>365</v>
      </c>
    </row>
    <row r="203" spans="1:3" ht="17.25" customHeight="1">
      <c r="A203" s="86">
        <v>2082102</v>
      </c>
      <c r="B203" s="89" t="s">
        <v>425</v>
      </c>
      <c r="C203" s="90">
        <v>365</v>
      </c>
    </row>
    <row r="204" spans="1:3" s="85" customFormat="1" ht="17.25" customHeight="1">
      <c r="A204" s="86">
        <v>20825</v>
      </c>
      <c r="B204" s="88" t="s">
        <v>426</v>
      </c>
      <c r="C204" s="84">
        <v>112</v>
      </c>
    </row>
    <row r="205" spans="1:3" ht="17.25" customHeight="1">
      <c r="A205" s="86">
        <v>2082501</v>
      </c>
      <c r="B205" s="89" t="s">
        <v>427</v>
      </c>
      <c r="C205" s="90">
        <v>44</v>
      </c>
    </row>
    <row r="206" spans="1:3" ht="17.25" customHeight="1">
      <c r="A206" s="86">
        <v>2082502</v>
      </c>
      <c r="B206" s="89" t="s">
        <v>428</v>
      </c>
      <c r="C206" s="90">
        <v>68</v>
      </c>
    </row>
    <row r="207" spans="1:3" s="85" customFormat="1" ht="17.25" customHeight="1">
      <c r="A207" s="86">
        <v>20899</v>
      </c>
      <c r="B207" s="88" t="s">
        <v>429</v>
      </c>
      <c r="C207" s="84">
        <v>77</v>
      </c>
    </row>
    <row r="208" spans="1:3" ht="17.25" customHeight="1">
      <c r="A208" s="86">
        <v>2089901</v>
      </c>
      <c r="B208" s="89" t="s">
        <v>430</v>
      </c>
      <c r="C208" s="90">
        <v>77</v>
      </c>
    </row>
    <row r="209" spans="1:3" s="85" customFormat="1" ht="17.25" customHeight="1">
      <c r="A209" s="86">
        <v>210</v>
      </c>
      <c r="B209" s="87" t="s">
        <v>431</v>
      </c>
      <c r="C209" s="84">
        <v>11651</v>
      </c>
    </row>
    <row r="210" spans="1:3" s="85" customFormat="1" ht="17.25" customHeight="1">
      <c r="A210" s="86">
        <v>21001</v>
      </c>
      <c r="B210" s="88" t="s">
        <v>432</v>
      </c>
      <c r="C210" s="84">
        <v>281</v>
      </c>
    </row>
    <row r="211" spans="1:3" ht="17.25" customHeight="1">
      <c r="A211" s="86">
        <v>2100101</v>
      </c>
      <c r="B211" s="89" t="s">
        <v>433</v>
      </c>
      <c r="C211" s="90">
        <v>271</v>
      </c>
    </row>
    <row r="212" spans="1:3" ht="17.25" customHeight="1">
      <c r="A212" s="86">
        <v>2100199</v>
      </c>
      <c r="B212" s="89" t="s">
        <v>434</v>
      </c>
      <c r="C212" s="90">
        <v>10</v>
      </c>
    </row>
    <row r="213" spans="1:3" s="85" customFormat="1" ht="17.25" customHeight="1">
      <c r="A213" s="86">
        <v>21002</v>
      </c>
      <c r="B213" s="88" t="s">
        <v>435</v>
      </c>
      <c r="C213" s="84">
        <v>1052</v>
      </c>
    </row>
    <row r="214" spans="1:3" ht="17.25" customHeight="1">
      <c r="A214" s="86">
        <v>2100201</v>
      </c>
      <c r="B214" s="89" t="s">
        <v>436</v>
      </c>
      <c r="C214" s="90">
        <v>562</v>
      </c>
    </row>
    <row r="215" spans="1:3" ht="17.25" customHeight="1">
      <c r="A215" s="86">
        <v>2100202</v>
      </c>
      <c r="B215" s="89" t="s">
        <v>437</v>
      </c>
      <c r="C215" s="90">
        <v>490</v>
      </c>
    </row>
    <row r="216" spans="1:3" s="85" customFormat="1" ht="17.25" customHeight="1">
      <c r="A216" s="86">
        <v>21003</v>
      </c>
      <c r="B216" s="88" t="s">
        <v>438</v>
      </c>
      <c r="C216" s="84">
        <v>1641</v>
      </c>
    </row>
    <row r="217" spans="1:3" ht="17.25" customHeight="1">
      <c r="A217" s="86">
        <v>2100301</v>
      </c>
      <c r="B217" s="89" t="s">
        <v>439</v>
      </c>
      <c r="C217" s="90">
        <v>105</v>
      </c>
    </row>
    <row r="218" spans="1:3" ht="17.25" customHeight="1">
      <c r="A218" s="86">
        <v>2100302</v>
      </c>
      <c r="B218" s="89" t="s">
        <v>440</v>
      </c>
      <c r="C218" s="90">
        <v>1145</v>
      </c>
    </row>
    <row r="219" spans="1:3" ht="17.25" customHeight="1">
      <c r="A219" s="86">
        <v>2100399</v>
      </c>
      <c r="B219" s="89" t="s">
        <v>441</v>
      </c>
      <c r="C219" s="90">
        <v>391</v>
      </c>
    </row>
    <row r="220" spans="1:3" s="85" customFormat="1" ht="17.25" customHeight="1">
      <c r="A220" s="86">
        <v>21004</v>
      </c>
      <c r="B220" s="88" t="s">
        <v>442</v>
      </c>
      <c r="C220" s="84">
        <v>2714</v>
      </c>
    </row>
    <row r="221" spans="1:3" ht="17.25" customHeight="1">
      <c r="A221" s="86">
        <v>2100401</v>
      </c>
      <c r="B221" s="89" t="s">
        <v>443</v>
      </c>
      <c r="C221" s="90">
        <v>158</v>
      </c>
    </row>
    <row r="222" spans="1:3" ht="17.25" customHeight="1">
      <c r="A222" s="86">
        <v>2100402</v>
      </c>
      <c r="B222" s="89" t="s">
        <v>444</v>
      </c>
      <c r="C222" s="90">
        <v>97</v>
      </c>
    </row>
    <row r="223" spans="1:3" ht="17.25" customHeight="1">
      <c r="A223" s="86">
        <v>2100403</v>
      </c>
      <c r="B223" s="89" t="s">
        <v>445</v>
      </c>
      <c r="C223" s="90">
        <v>1021</v>
      </c>
    </row>
    <row r="224" spans="1:3" ht="17.25" customHeight="1">
      <c r="A224" s="86">
        <v>2100408</v>
      </c>
      <c r="B224" s="89" t="s">
        <v>446</v>
      </c>
      <c r="C224" s="90">
        <v>984</v>
      </c>
    </row>
    <row r="225" spans="1:3" ht="17.25" customHeight="1">
      <c r="A225" s="86">
        <v>2100409</v>
      </c>
      <c r="B225" s="89" t="s">
        <v>447</v>
      </c>
      <c r="C225" s="90">
        <v>416</v>
      </c>
    </row>
    <row r="226" spans="1:3" ht="17.25" customHeight="1">
      <c r="A226" s="86">
        <v>2100499</v>
      </c>
      <c r="B226" s="89" t="s">
        <v>448</v>
      </c>
      <c r="C226" s="90">
        <v>38</v>
      </c>
    </row>
    <row r="227" spans="1:3" s="85" customFormat="1" ht="17.25" customHeight="1">
      <c r="A227" s="86">
        <v>21005</v>
      </c>
      <c r="B227" s="88" t="s">
        <v>449</v>
      </c>
      <c r="C227" s="84">
        <v>5181</v>
      </c>
    </row>
    <row r="228" spans="1:3" ht="17.25" customHeight="1">
      <c r="A228" s="86">
        <v>2100501</v>
      </c>
      <c r="B228" s="89" t="s">
        <v>450</v>
      </c>
      <c r="C228" s="90">
        <v>551</v>
      </c>
    </row>
    <row r="229" spans="1:3" ht="17.25" customHeight="1">
      <c r="A229" s="86">
        <v>2100504</v>
      </c>
      <c r="B229" s="89" t="s">
        <v>451</v>
      </c>
      <c r="C229" s="90">
        <v>41</v>
      </c>
    </row>
    <row r="230" spans="1:3" ht="17.25" customHeight="1">
      <c r="A230" s="86">
        <v>2100506</v>
      </c>
      <c r="B230" s="89" t="s">
        <v>452</v>
      </c>
      <c r="C230" s="90">
        <v>4066</v>
      </c>
    </row>
    <row r="231" spans="1:3" ht="17.25" customHeight="1">
      <c r="A231" s="86">
        <v>2100508</v>
      </c>
      <c r="B231" s="89" t="s">
        <v>453</v>
      </c>
      <c r="C231" s="90">
        <v>78</v>
      </c>
    </row>
    <row r="232" spans="1:3" ht="17.25" customHeight="1">
      <c r="A232" s="86">
        <v>2100509</v>
      </c>
      <c r="B232" s="89" t="s">
        <v>454</v>
      </c>
      <c r="C232" s="90">
        <v>104</v>
      </c>
    </row>
    <row r="233" spans="1:3" ht="17.25" customHeight="1">
      <c r="A233" s="86">
        <v>2100599</v>
      </c>
      <c r="B233" s="89" t="s">
        <v>455</v>
      </c>
      <c r="C233" s="90">
        <v>341</v>
      </c>
    </row>
    <row r="234" spans="1:3" s="85" customFormat="1" ht="17.25" customHeight="1">
      <c r="A234" s="86">
        <v>21006</v>
      </c>
      <c r="B234" s="88" t="s">
        <v>456</v>
      </c>
      <c r="C234" s="84">
        <v>120</v>
      </c>
    </row>
    <row r="235" spans="1:3" ht="17.25" customHeight="1">
      <c r="A235" s="86">
        <v>2100601</v>
      </c>
      <c r="B235" s="89" t="s">
        <v>457</v>
      </c>
      <c r="C235" s="90">
        <v>20</v>
      </c>
    </row>
    <row r="236" spans="1:3" ht="17.25" customHeight="1">
      <c r="A236" s="86">
        <v>2100699</v>
      </c>
      <c r="B236" s="89" t="s">
        <v>458</v>
      </c>
      <c r="C236" s="90">
        <v>100</v>
      </c>
    </row>
    <row r="237" spans="1:3" s="85" customFormat="1" ht="17.25" customHeight="1">
      <c r="A237" s="86">
        <v>21007</v>
      </c>
      <c r="B237" s="88" t="s">
        <v>459</v>
      </c>
      <c r="C237" s="84">
        <v>571</v>
      </c>
    </row>
    <row r="238" spans="1:3" ht="17.25" customHeight="1">
      <c r="A238" s="86">
        <v>2100716</v>
      </c>
      <c r="B238" s="89" t="s">
        <v>460</v>
      </c>
      <c r="C238" s="90">
        <v>40</v>
      </c>
    </row>
    <row r="239" spans="1:3" ht="17.25" customHeight="1">
      <c r="A239" s="86">
        <v>2100717</v>
      </c>
      <c r="B239" s="89" t="s">
        <v>461</v>
      </c>
      <c r="C239" s="90">
        <v>48</v>
      </c>
    </row>
    <row r="240" spans="1:3" ht="17.25" customHeight="1">
      <c r="A240" s="86">
        <v>2100799</v>
      </c>
      <c r="B240" s="89" t="s">
        <v>462</v>
      </c>
      <c r="C240" s="90">
        <v>483</v>
      </c>
    </row>
    <row r="241" spans="1:3" s="85" customFormat="1" ht="17.25" customHeight="1">
      <c r="A241" s="86">
        <v>21010</v>
      </c>
      <c r="B241" s="88" t="s">
        <v>463</v>
      </c>
      <c r="C241" s="84">
        <v>87</v>
      </c>
    </row>
    <row r="242" spans="1:3" ht="17.25" customHeight="1">
      <c r="A242" s="86">
        <v>2101001</v>
      </c>
      <c r="B242" s="89" t="s">
        <v>464</v>
      </c>
      <c r="C242" s="90">
        <v>72</v>
      </c>
    </row>
    <row r="243" spans="1:3" ht="17.25" customHeight="1">
      <c r="A243" s="86">
        <v>2101016</v>
      </c>
      <c r="B243" s="89" t="s">
        <v>465</v>
      </c>
      <c r="C243" s="90">
        <v>5</v>
      </c>
    </row>
    <row r="244" spans="1:3" ht="17.25" customHeight="1">
      <c r="A244" s="86">
        <v>2101099</v>
      </c>
      <c r="B244" s="89" t="s">
        <v>466</v>
      </c>
      <c r="C244" s="90">
        <v>10</v>
      </c>
    </row>
    <row r="245" spans="1:3" s="85" customFormat="1" ht="17.25" customHeight="1">
      <c r="A245" s="86">
        <v>21099</v>
      </c>
      <c r="B245" s="88" t="s">
        <v>467</v>
      </c>
      <c r="C245" s="84">
        <v>4</v>
      </c>
    </row>
    <row r="246" spans="1:3" ht="17.25" customHeight="1">
      <c r="A246" s="86">
        <v>2109901</v>
      </c>
      <c r="B246" s="89" t="s">
        <v>468</v>
      </c>
      <c r="C246" s="90">
        <v>4</v>
      </c>
    </row>
    <row r="247" spans="1:3" s="85" customFormat="1" ht="17.25" customHeight="1">
      <c r="A247" s="86">
        <v>211</v>
      </c>
      <c r="B247" s="87" t="s">
        <v>469</v>
      </c>
      <c r="C247" s="84">
        <v>5365</v>
      </c>
    </row>
    <row r="248" spans="1:3" s="85" customFormat="1" ht="17.25" customHeight="1">
      <c r="A248" s="86">
        <v>21101</v>
      </c>
      <c r="B248" s="88" t="s">
        <v>470</v>
      </c>
      <c r="C248" s="84">
        <v>141</v>
      </c>
    </row>
    <row r="249" spans="1:3" ht="17.25" customHeight="1">
      <c r="A249" s="86">
        <v>2110101</v>
      </c>
      <c r="B249" s="89" t="s">
        <v>471</v>
      </c>
      <c r="C249" s="90">
        <v>141</v>
      </c>
    </row>
    <row r="250" spans="1:3" s="85" customFormat="1" ht="17.25" customHeight="1">
      <c r="A250" s="86">
        <v>21103</v>
      </c>
      <c r="B250" s="88" t="s">
        <v>472</v>
      </c>
      <c r="C250" s="84">
        <v>18</v>
      </c>
    </row>
    <row r="251" spans="1:3" ht="17.25" customHeight="1">
      <c r="A251" s="86">
        <v>2110307</v>
      </c>
      <c r="B251" s="89" t="s">
        <v>473</v>
      </c>
      <c r="C251" s="90">
        <v>18</v>
      </c>
    </row>
    <row r="252" spans="1:3" s="85" customFormat="1" ht="17.25" customHeight="1">
      <c r="A252" s="86">
        <v>21104</v>
      </c>
      <c r="B252" s="88" t="s">
        <v>474</v>
      </c>
      <c r="C252" s="84">
        <v>805</v>
      </c>
    </row>
    <row r="253" spans="1:3" ht="17.25" customHeight="1">
      <c r="A253" s="86">
        <v>2110402</v>
      </c>
      <c r="B253" s="89" t="s">
        <v>475</v>
      </c>
      <c r="C253" s="90">
        <v>805</v>
      </c>
    </row>
    <row r="254" spans="1:3" s="85" customFormat="1" ht="17.25" customHeight="1">
      <c r="A254" s="86">
        <v>21105</v>
      </c>
      <c r="B254" s="88" t="s">
        <v>476</v>
      </c>
      <c r="C254" s="84">
        <v>277</v>
      </c>
    </row>
    <row r="255" spans="1:3" ht="17.25" customHeight="1">
      <c r="A255" s="86">
        <v>2110503</v>
      </c>
      <c r="B255" s="89" t="s">
        <v>477</v>
      </c>
      <c r="C255" s="90">
        <v>111</v>
      </c>
    </row>
    <row r="256" spans="1:3" ht="17.25" customHeight="1">
      <c r="A256" s="86">
        <v>2110506</v>
      </c>
      <c r="B256" s="89" t="s">
        <v>478</v>
      </c>
      <c r="C256" s="90">
        <v>50</v>
      </c>
    </row>
    <row r="257" spans="1:3" ht="17.25" customHeight="1">
      <c r="A257" s="86">
        <v>2110599</v>
      </c>
      <c r="B257" s="89" t="s">
        <v>479</v>
      </c>
      <c r="C257" s="90">
        <v>116</v>
      </c>
    </row>
    <row r="258" spans="1:3" s="85" customFormat="1" ht="17.25" customHeight="1">
      <c r="A258" s="86">
        <v>21106</v>
      </c>
      <c r="B258" s="88" t="s">
        <v>480</v>
      </c>
      <c r="C258" s="84">
        <v>357</v>
      </c>
    </row>
    <row r="259" spans="1:3" ht="17.25" customHeight="1">
      <c r="A259" s="86">
        <v>2110602</v>
      </c>
      <c r="B259" s="89" t="s">
        <v>481</v>
      </c>
      <c r="C259" s="90">
        <v>53</v>
      </c>
    </row>
    <row r="260" spans="1:3" ht="17.25" customHeight="1">
      <c r="A260" s="86">
        <v>2110603</v>
      </c>
      <c r="B260" s="89" t="s">
        <v>482</v>
      </c>
      <c r="C260" s="90">
        <v>183</v>
      </c>
    </row>
    <row r="261" spans="1:3" ht="17.25" customHeight="1">
      <c r="A261" s="86">
        <v>2110605</v>
      </c>
      <c r="B261" s="89" t="s">
        <v>483</v>
      </c>
      <c r="C261" s="90">
        <v>45</v>
      </c>
    </row>
    <row r="262" spans="1:3" ht="17.25" customHeight="1">
      <c r="A262" s="86">
        <v>2110699</v>
      </c>
      <c r="B262" s="89" t="s">
        <v>484</v>
      </c>
      <c r="C262" s="90">
        <v>76</v>
      </c>
    </row>
    <row r="263" spans="1:3" s="85" customFormat="1" ht="17.25" customHeight="1">
      <c r="A263" s="86">
        <v>21110</v>
      </c>
      <c r="B263" s="88" t="s">
        <v>485</v>
      </c>
      <c r="C263" s="84">
        <v>1344</v>
      </c>
    </row>
    <row r="264" spans="1:3" ht="17.25" customHeight="1">
      <c r="A264" s="86">
        <v>2111001</v>
      </c>
      <c r="B264" s="89" t="s">
        <v>486</v>
      </c>
      <c r="C264" s="90">
        <v>1344</v>
      </c>
    </row>
    <row r="265" spans="1:3" s="85" customFormat="1" ht="17.25" customHeight="1">
      <c r="A265" s="86">
        <v>21111</v>
      </c>
      <c r="B265" s="88" t="s">
        <v>487</v>
      </c>
      <c r="C265" s="84">
        <v>190</v>
      </c>
    </row>
    <row r="266" spans="1:3" ht="17.25" customHeight="1">
      <c r="A266" s="86">
        <v>2111101</v>
      </c>
      <c r="B266" s="89" t="s">
        <v>488</v>
      </c>
      <c r="C266" s="90">
        <v>110</v>
      </c>
    </row>
    <row r="267" spans="1:3" ht="17.25" customHeight="1">
      <c r="A267" s="86">
        <v>2111103</v>
      </c>
      <c r="B267" s="89" t="s">
        <v>489</v>
      </c>
      <c r="C267" s="90">
        <v>50</v>
      </c>
    </row>
    <row r="268" spans="1:3" ht="17.25" customHeight="1">
      <c r="A268" s="86">
        <v>2111199</v>
      </c>
      <c r="B268" s="89" t="s">
        <v>490</v>
      </c>
      <c r="C268" s="90">
        <v>30</v>
      </c>
    </row>
    <row r="269" spans="1:3" s="85" customFormat="1" ht="17.25" customHeight="1">
      <c r="A269" s="86">
        <v>21199</v>
      </c>
      <c r="B269" s="88" t="s">
        <v>491</v>
      </c>
      <c r="C269" s="84">
        <v>2233</v>
      </c>
    </row>
    <row r="270" spans="1:3" ht="17.25" customHeight="1">
      <c r="A270" s="86">
        <v>2119901</v>
      </c>
      <c r="B270" s="89" t="s">
        <v>492</v>
      </c>
      <c r="C270" s="90">
        <v>2233</v>
      </c>
    </row>
    <row r="271" spans="1:3" s="85" customFormat="1" ht="17.25" customHeight="1">
      <c r="A271" s="86">
        <v>212</v>
      </c>
      <c r="B271" s="87" t="s">
        <v>493</v>
      </c>
      <c r="C271" s="84">
        <v>2638</v>
      </c>
    </row>
    <row r="272" spans="1:3" s="85" customFormat="1" ht="17.25" customHeight="1">
      <c r="A272" s="86">
        <v>21201</v>
      </c>
      <c r="B272" s="88" t="s">
        <v>494</v>
      </c>
      <c r="C272" s="84">
        <v>771</v>
      </c>
    </row>
    <row r="273" spans="1:3" ht="17.25" customHeight="1">
      <c r="A273" s="86">
        <v>2120101</v>
      </c>
      <c r="B273" s="89" t="s">
        <v>495</v>
      </c>
      <c r="C273" s="90">
        <v>293</v>
      </c>
    </row>
    <row r="274" spans="1:3" ht="17.25" customHeight="1">
      <c r="A274" s="86">
        <v>2120104</v>
      </c>
      <c r="B274" s="89" t="s">
        <v>496</v>
      </c>
      <c r="C274" s="90">
        <v>184</v>
      </c>
    </row>
    <row r="275" spans="1:3" ht="17.25" customHeight="1">
      <c r="A275" s="86">
        <v>2120107</v>
      </c>
      <c r="B275" s="89" t="s">
        <v>497</v>
      </c>
      <c r="C275" s="90">
        <v>64</v>
      </c>
    </row>
    <row r="276" spans="1:3" ht="17.25" customHeight="1">
      <c r="A276" s="86">
        <v>2120199</v>
      </c>
      <c r="B276" s="89" t="s">
        <v>498</v>
      </c>
      <c r="C276" s="90">
        <v>230</v>
      </c>
    </row>
    <row r="277" spans="1:3" s="85" customFormat="1" ht="17.25" customHeight="1">
      <c r="A277" s="86">
        <v>21202</v>
      </c>
      <c r="B277" s="88" t="s">
        <v>499</v>
      </c>
      <c r="C277" s="84">
        <v>223</v>
      </c>
    </row>
    <row r="278" spans="1:3" ht="17.25" customHeight="1">
      <c r="A278" s="86">
        <v>2120201</v>
      </c>
      <c r="B278" s="89" t="s">
        <v>500</v>
      </c>
      <c r="C278" s="90">
        <v>223</v>
      </c>
    </row>
    <row r="279" spans="1:3" s="85" customFormat="1" ht="17.25" customHeight="1">
      <c r="A279" s="86">
        <v>21203</v>
      </c>
      <c r="B279" s="88" t="s">
        <v>501</v>
      </c>
      <c r="C279" s="84">
        <v>892</v>
      </c>
    </row>
    <row r="280" spans="1:3" ht="17.25" customHeight="1">
      <c r="A280" s="86">
        <v>2120303</v>
      </c>
      <c r="B280" s="89" t="s">
        <v>502</v>
      </c>
      <c r="C280" s="90">
        <v>510</v>
      </c>
    </row>
    <row r="281" spans="1:3" ht="17.25" customHeight="1">
      <c r="A281" s="86">
        <v>2120399</v>
      </c>
      <c r="B281" s="89" t="s">
        <v>503</v>
      </c>
      <c r="C281" s="90">
        <v>382</v>
      </c>
    </row>
    <row r="282" spans="1:3" s="85" customFormat="1" ht="17.25" customHeight="1">
      <c r="A282" s="86">
        <v>21205</v>
      </c>
      <c r="B282" s="88" t="s">
        <v>504</v>
      </c>
      <c r="C282" s="84">
        <v>732</v>
      </c>
    </row>
    <row r="283" spans="1:3" ht="17.25" customHeight="1">
      <c r="A283" s="86">
        <v>2120501</v>
      </c>
      <c r="B283" s="89" t="s">
        <v>505</v>
      </c>
      <c r="C283" s="90">
        <v>732</v>
      </c>
    </row>
    <row r="284" spans="1:3" s="85" customFormat="1" ht="17.25" customHeight="1">
      <c r="A284" s="86">
        <v>21299</v>
      </c>
      <c r="B284" s="88" t="s">
        <v>506</v>
      </c>
      <c r="C284" s="84">
        <v>20</v>
      </c>
    </row>
    <row r="285" spans="1:3" ht="17.25" customHeight="1">
      <c r="A285" s="86">
        <v>2129999</v>
      </c>
      <c r="B285" s="89" t="s">
        <v>507</v>
      </c>
      <c r="C285" s="90">
        <v>20</v>
      </c>
    </row>
    <row r="286" spans="1:3" s="85" customFormat="1" ht="17.25" customHeight="1">
      <c r="A286" s="86">
        <v>213</v>
      </c>
      <c r="B286" s="87" t="s">
        <v>508</v>
      </c>
      <c r="C286" s="84">
        <v>25760</v>
      </c>
    </row>
    <row r="287" spans="1:3" s="85" customFormat="1" ht="17.25" customHeight="1">
      <c r="A287" s="86">
        <v>21301</v>
      </c>
      <c r="B287" s="88" t="s">
        <v>509</v>
      </c>
      <c r="C287" s="84">
        <v>7840</v>
      </c>
    </row>
    <row r="288" spans="1:3" ht="17.25" customHeight="1">
      <c r="A288" s="86">
        <v>2130104</v>
      </c>
      <c r="B288" s="89" t="s">
        <v>510</v>
      </c>
      <c r="C288" s="90">
        <v>1110</v>
      </c>
    </row>
    <row r="289" spans="1:3" ht="17.25" customHeight="1">
      <c r="A289" s="86">
        <v>2130106</v>
      </c>
      <c r="B289" s="89" t="s">
        <v>511</v>
      </c>
      <c r="C289" s="90">
        <v>911</v>
      </c>
    </row>
    <row r="290" spans="1:3" ht="17.25" customHeight="1">
      <c r="A290" s="86">
        <v>2130108</v>
      </c>
      <c r="B290" s="89" t="s">
        <v>512</v>
      </c>
      <c r="C290" s="90">
        <v>143</v>
      </c>
    </row>
    <row r="291" spans="1:3" ht="17.25" customHeight="1">
      <c r="A291" s="86">
        <v>2130122</v>
      </c>
      <c r="B291" s="89" t="s">
        <v>513</v>
      </c>
      <c r="C291" s="90">
        <v>614</v>
      </c>
    </row>
    <row r="292" spans="1:3" ht="17.25" customHeight="1">
      <c r="A292" s="86">
        <v>2130124</v>
      </c>
      <c r="B292" s="89" t="s">
        <v>514</v>
      </c>
      <c r="C292" s="90">
        <v>50</v>
      </c>
    </row>
    <row r="293" spans="1:3" ht="17.25" customHeight="1">
      <c r="A293" s="86">
        <v>2130125</v>
      </c>
      <c r="B293" s="89" t="s">
        <v>515</v>
      </c>
      <c r="C293" s="90">
        <v>42</v>
      </c>
    </row>
    <row r="294" spans="1:3" ht="17.25" customHeight="1">
      <c r="A294" s="86">
        <v>2130126</v>
      </c>
      <c r="B294" s="89" t="s">
        <v>516</v>
      </c>
      <c r="C294" s="90">
        <v>225</v>
      </c>
    </row>
    <row r="295" spans="1:3" ht="17.25" customHeight="1">
      <c r="A295" s="86">
        <v>2130135</v>
      </c>
      <c r="B295" s="89" t="s">
        <v>517</v>
      </c>
      <c r="C295" s="90">
        <v>124</v>
      </c>
    </row>
    <row r="296" spans="1:3" ht="17.25" customHeight="1">
      <c r="A296" s="86">
        <v>2130142</v>
      </c>
      <c r="B296" s="89" t="s">
        <v>518</v>
      </c>
      <c r="C296" s="90">
        <v>170</v>
      </c>
    </row>
    <row r="297" spans="1:3" ht="17.25" customHeight="1">
      <c r="A297" s="86">
        <v>2130152</v>
      </c>
      <c r="B297" s="89" t="s">
        <v>519</v>
      </c>
      <c r="C297" s="90">
        <v>76</v>
      </c>
    </row>
    <row r="298" spans="1:3" ht="17.25" customHeight="1">
      <c r="A298" s="86">
        <v>2130199</v>
      </c>
      <c r="B298" s="89" t="s">
        <v>520</v>
      </c>
      <c r="C298" s="90">
        <v>4375</v>
      </c>
    </row>
    <row r="299" spans="1:3" s="85" customFormat="1" ht="17.25" customHeight="1">
      <c r="A299" s="86">
        <v>21302</v>
      </c>
      <c r="B299" s="88" t="s">
        <v>521</v>
      </c>
      <c r="C299" s="84">
        <v>2066</v>
      </c>
    </row>
    <row r="300" spans="1:3" ht="17.25" customHeight="1">
      <c r="A300" s="86">
        <v>2130204</v>
      </c>
      <c r="B300" s="89" t="s">
        <v>522</v>
      </c>
      <c r="C300" s="90">
        <v>387</v>
      </c>
    </row>
    <row r="301" spans="1:3" ht="17.25" customHeight="1">
      <c r="A301" s="86">
        <v>2130205</v>
      </c>
      <c r="B301" s="89" t="s">
        <v>523</v>
      </c>
      <c r="C301" s="90">
        <v>528</v>
      </c>
    </row>
    <row r="302" spans="1:3" ht="17.25" customHeight="1">
      <c r="A302" s="86">
        <v>2130207</v>
      </c>
      <c r="B302" s="89" t="s">
        <v>524</v>
      </c>
      <c r="C302" s="90">
        <v>119</v>
      </c>
    </row>
    <row r="303" spans="1:3" ht="17.25" customHeight="1">
      <c r="A303" s="86">
        <v>2130209</v>
      </c>
      <c r="B303" s="89" t="s">
        <v>525</v>
      </c>
      <c r="C303" s="90">
        <v>155</v>
      </c>
    </row>
    <row r="304" spans="1:3" ht="17.25" customHeight="1">
      <c r="A304" s="86">
        <v>2130213</v>
      </c>
      <c r="B304" s="89" t="s">
        <v>526</v>
      </c>
      <c r="C304" s="90">
        <v>3</v>
      </c>
    </row>
    <row r="305" spans="1:3" ht="17.25" customHeight="1">
      <c r="A305" s="86">
        <v>2130221</v>
      </c>
      <c r="B305" s="89" t="s">
        <v>527</v>
      </c>
      <c r="C305" s="90">
        <v>80</v>
      </c>
    </row>
    <row r="306" spans="1:3" ht="17.25" customHeight="1">
      <c r="A306" s="86">
        <v>2130234</v>
      </c>
      <c r="B306" s="89" t="s">
        <v>528</v>
      </c>
      <c r="C306" s="90">
        <v>42</v>
      </c>
    </row>
    <row r="307" spans="1:3" ht="17.25" customHeight="1">
      <c r="A307" s="86">
        <v>2130299</v>
      </c>
      <c r="B307" s="89" t="s">
        <v>529</v>
      </c>
      <c r="C307" s="90">
        <v>752</v>
      </c>
    </row>
    <row r="308" spans="1:3" s="85" customFormat="1" ht="17.25" customHeight="1">
      <c r="A308" s="86">
        <v>21303</v>
      </c>
      <c r="B308" s="88" t="s">
        <v>530</v>
      </c>
      <c r="C308" s="84">
        <v>6869</v>
      </c>
    </row>
    <row r="309" spans="1:3" ht="17.25" customHeight="1">
      <c r="A309" s="86">
        <v>2130301</v>
      </c>
      <c r="B309" s="89" t="s">
        <v>531</v>
      </c>
      <c r="C309" s="90">
        <v>267</v>
      </c>
    </row>
    <row r="310" spans="1:3" ht="17.25" customHeight="1">
      <c r="A310" s="86">
        <v>2130304</v>
      </c>
      <c r="B310" s="89" t="s">
        <v>532</v>
      </c>
      <c r="C310" s="90">
        <v>83</v>
      </c>
    </row>
    <row r="311" spans="1:3" ht="17.25" customHeight="1">
      <c r="A311" s="86">
        <v>2130305</v>
      </c>
      <c r="B311" s="89" t="s">
        <v>533</v>
      </c>
      <c r="C311" s="90">
        <v>1785</v>
      </c>
    </row>
    <row r="312" spans="1:3" ht="17.25" customHeight="1">
      <c r="A312" s="86">
        <v>2130306</v>
      </c>
      <c r="B312" s="89" t="s">
        <v>534</v>
      </c>
      <c r="C312" s="90">
        <v>114</v>
      </c>
    </row>
    <row r="313" spans="1:3" ht="17.25" customHeight="1">
      <c r="A313" s="86">
        <v>2130310</v>
      </c>
      <c r="B313" s="89" t="s">
        <v>535</v>
      </c>
      <c r="C313" s="90">
        <v>104</v>
      </c>
    </row>
    <row r="314" spans="1:3" ht="17.25" customHeight="1">
      <c r="A314" s="86">
        <v>2130311</v>
      </c>
      <c r="B314" s="89" t="s">
        <v>536</v>
      </c>
      <c r="C314" s="90">
        <v>21</v>
      </c>
    </row>
    <row r="315" spans="1:3" ht="17.25" customHeight="1">
      <c r="A315" s="86">
        <v>2130314</v>
      </c>
      <c r="B315" s="89" t="s">
        <v>537</v>
      </c>
      <c r="C315" s="90">
        <v>115</v>
      </c>
    </row>
    <row r="316" spans="1:3" ht="17.25" customHeight="1">
      <c r="A316" s="86">
        <v>2130315</v>
      </c>
      <c r="B316" s="89" t="s">
        <v>538</v>
      </c>
      <c r="C316" s="90">
        <v>55</v>
      </c>
    </row>
    <row r="317" spans="1:3" ht="17.25" customHeight="1">
      <c r="A317" s="86">
        <v>2130316</v>
      </c>
      <c r="B317" s="89" t="s">
        <v>539</v>
      </c>
      <c r="C317" s="90">
        <v>1629</v>
      </c>
    </row>
    <row r="318" spans="1:3" ht="17.25" customHeight="1">
      <c r="A318" s="86">
        <v>2130319</v>
      </c>
      <c r="B318" s="89" t="s">
        <v>540</v>
      </c>
      <c r="C318" s="90">
        <v>1020</v>
      </c>
    </row>
    <row r="319" spans="1:3" ht="17.25" customHeight="1">
      <c r="A319" s="86">
        <v>2130331</v>
      </c>
      <c r="B319" s="89" t="s">
        <v>541</v>
      </c>
      <c r="C319" s="90">
        <v>1</v>
      </c>
    </row>
    <row r="320" spans="1:3" ht="17.25" customHeight="1">
      <c r="A320" s="86">
        <v>2130335</v>
      </c>
      <c r="B320" s="89" t="s">
        <v>542</v>
      </c>
      <c r="C320" s="90">
        <v>382</v>
      </c>
    </row>
    <row r="321" spans="1:3" ht="17.25" customHeight="1">
      <c r="A321" s="86">
        <v>2130399</v>
      </c>
      <c r="B321" s="89" t="s">
        <v>543</v>
      </c>
      <c r="C321" s="90">
        <v>1293</v>
      </c>
    </row>
    <row r="322" spans="1:3" s="85" customFormat="1" ht="17.25" customHeight="1">
      <c r="A322" s="86">
        <v>21305</v>
      </c>
      <c r="B322" s="88" t="s">
        <v>544</v>
      </c>
      <c r="C322" s="84">
        <v>5814</v>
      </c>
    </row>
    <row r="323" spans="1:3" ht="17.25" customHeight="1">
      <c r="A323" s="86">
        <v>2130501</v>
      </c>
      <c r="B323" s="89" t="s">
        <v>545</v>
      </c>
      <c r="C323" s="90">
        <v>109</v>
      </c>
    </row>
    <row r="324" spans="1:3" ht="17.25" customHeight="1">
      <c r="A324" s="86">
        <v>2130504</v>
      </c>
      <c r="B324" s="89" t="s">
        <v>546</v>
      </c>
      <c r="C324" s="90">
        <v>1261</v>
      </c>
    </row>
    <row r="325" spans="1:3" ht="17.25" customHeight="1">
      <c r="A325" s="86">
        <v>2130505</v>
      </c>
      <c r="B325" s="89" t="s">
        <v>547</v>
      </c>
      <c r="C325" s="90">
        <v>2958</v>
      </c>
    </row>
    <row r="326" spans="1:3" ht="17.25" customHeight="1">
      <c r="A326" s="86">
        <v>2130507</v>
      </c>
      <c r="B326" s="89" t="s">
        <v>548</v>
      </c>
      <c r="C326" s="90">
        <v>40</v>
      </c>
    </row>
    <row r="327" spans="1:3" ht="17.25" customHeight="1">
      <c r="A327" s="86">
        <v>2130599</v>
      </c>
      <c r="B327" s="89" t="s">
        <v>549</v>
      </c>
      <c r="C327" s="90">
        <v>1446</v>
      </c>
    </row>
    <row r="328" spans="1:3" s="85" customFormat="1" ht="17.25" customHeight="1">
      <c r="A328" s="86">
        <v>21306</v>
      </c>
      <c r="B328" s="88" t="s">
        <v>550</v>
      </c>
      <c r="C328" s="84">
        <v>1988</v>
      </c>
    </row>
    <row r="329" spans="1:3" ht="17.25" customHeight="1">
      <c r="A329" s="86">
        <v>2130602</v>
      </c>
      <c r="B329" s="89" t="s">
        <v>551</v>
      </c>
      <c r="C329" s="90">
        <v>1179</v>
      </c>
    </row>
    <row r="330" spans="1:3" ht="17.25" customHeight="1">
      <c r="A330" s="86">
        <v>2130603</v>
      </c>
      <c r="B330" s="89" t="s">
        <v>552</v>
      </c>
      <c r="C330" s="90">
        <v>709</v>
      </c>
    </row>
    <row r="331" spans="1:3" ht="17.25" customHeight="1">
      <c r="A331" s="86">
        <v>2130699</v>
      </c>
      <c r="B331" s="89" t="s">
        <v>553</v>
      </c>
      <c r="C331" s="90">
        <v>100</v>
      </c>
    </row>
    <row r="332" spans="1:3" s="85" customFormat="1" ht="17.25" customHeight="1">
      <c r="A332" s="86">
        <v>21307</v>
      </c>
      <c r="B332" s="88" t="s">
        <v>554</v>
      </c>
      <c r="C332" s="84">
        <v>900</v>
      </c>
    </row>
    <row r="333" spans="1:3" ht="17.25" customHeight="1">
      <c r="A333" s="86">
        <v>2130701</v>
      </c>
      <c r="B333" s="89" t="s">
        <v>555</v>
      </c>
      <c r="C333" s="90">
        <v>850</v>
      </c>
    </row>
    <row r="334" spans="1:3" ht="17.25" customHeight="1">
      <c r="A334" s="86">
        <v>2130706</v>
      </c>
      <c r="B334" s="89" t="s">
        <v>556</v>
      </c>
      <c r="C334" s="90">
        <v>50</v>
      </c>
    </row>
    <row r="335" spans="1:3" s="85" customFormat="1" ht="17.25" customHeight="1">
      <c r="A335" s="86">
        <v>21308</v>
      </c>
      <c r="B335" s="88" t="s">
        <v>557</v>
      </c>
      <c r="C335" s="84">
        <v>283</v>
      </c>
    </row>
    <row r="336" spans="1:3" ht="17.25" customHeight="1">
      <c r="A336" s="86">
        <v>2130804</v>
      </c>
      <c r="B336" s="89" t="s">
        <v>558</v>
      </c>
      <c r="C336" s="90">
        <v>283</v>
      </c>
    </row>
    <row r="337" spans="1:3" s="85" customFormat="1" ht="17.25" customHeight="1">
      <c r="A337" s="86">
        <v>214</v>
      </c>
      <c r="B337" s="87" t="s">
        <v>559</v>
      </c>
      <c r="C337" s="84">
        <v>2068</v>
      </c>
    </row>
    <row r="338" spans="1:3" s="85" customFormat="1" ht="17.25" customHeight="1">
      <c r="A338" s="86">
        <v>21401</v>
      </c>
      <c r="B338" s="88" t="s">
        <v>560</v>
      </c>
      <c r="C338" s="84">
        <v>2068</v>
      </c>
    </row>
    <row r="339" spans="1:3" ht="17.25" customHeight="1">
      <c r="A339" s="86">
        <v>2140101</v>
      </c>
      <c r="B339" s="89" t="s">
        <v>561</v>
      </c>
      <c r="C339" s="90">
        <v>139</v>
      </c>
    </row>
    <row r="340" spans="1:3" ht="17.25" customHeight="1">
      <c r="A340" s="86">
        <v>2140103</v>
      </c>
      <c r="B340" s="89" t="s">
        <v>562</v>
      </c>
      <c r="C340" s="90">
        <v>199</v>
      </c>
    </row>
    <row r="341" spans="1:3" ht="17.25" customHeight="1">
      <c r="A341" s="86">
        <v>2140105</v>
      </c>
      <c r="B341" s="89" t="s">
        <v>563</v>
      </c>
      <c r="C341" s="90">
        <v>1358</v>
      </c>
    </row>
    <row r="342" spans="1:3" ht="17.25" customHeight="1">
      <c r="A342" s="86">
        <v>2140106</v>
      </c>
      <c r="B342" s="89" t="s">
        <v>564</v>
      </c>
      <c r="C342" s="90">
        <v>332</v>
      </c>
    </row>
    <row r="343" spans="1:3" ht="17.25" customHeight="1">
      <c r="A343" s="86">
        <v>2140199</v>
      </c>
      <c r="B343" s="89" t="s">
        <v>565</v>
      </c>
      <c r="C343" s="90">
        <v>40</v>
      </c>
    </row>
    <row r="344" spans="1:3" s="85" customFormat="1" ht="17.25" customHeight="1">
      <c r="A344" s="86">
        <v>215</v>
      </c>
      <c r="B344" s="87" t="s">
        <v>566</v>
      </c>
      <c r="C344" s="84">
        <v>566</v>
      </c>
    </row>
    <row r="345" spans="1:3" s="85" customFormat="1" ht="17.25" customHeight="1">
      <c r="A345" s="86">
        <v>21502</v>
      </c>
      <c r="B345" s="88" t="s">
        <v>567</v>
      </c>
      <c r="C345" s="84">
        <v>30</v>
      </c>
    </row>
    <row r="346" spans="1:3" ht="17.25" customHeight="1">
      <c r="A346" s="86">
        <v>2150210</v>
      </c>
      <c r="B346" s="89" t="s">
        <v>568</v>
      </c>
      <c r="C346" s="90">
        <v>30</v>
      </c>
    </row>
    <row r="347" spans="1:3" s="85" customFormat="1" ht="17.25" customHeight="1">
      <c r="A347" s="86">
        <v>21505</v>
      </c>
      <c r="B347" s="88" t="s">
        <v>569</v>
      </c>
      <c r="C347" s="84">
        <v>95</v>
      </c>
    </row>
    <row r="348" spans="1:3" ht="17.25" customHeight="1">
      <c r="A348" s="86">
        <v>2150510</v>
      </c>
      <c r="B348" s="89" t="s">
        <v>570</v>
      </c>
      <c r="C348" s="90">
        <v>95</v>
      </c>
    </row>
    <row r="349" spans="1:3" s="85" customFormat="1" ht="17.25" customHeight="1">
      <c r="A349" s="86">
        <v>21506</v>
      </c>
      <c r="B349" s="88" t="s">
        <v>571</v>
      </c>
      <c r="C349" s="84">
        <v>192</v>
      </c>
    </row>
    <row r="350" spans="1:3" ht="17.25" customHeight="1">
      <c r="A350" s="86">
        <v>2150601</v>
      </c>
      <c r="B350" s="89" t="s">
        <v>572</v>
      </c>
      <c r="C350" s="90">
        <v>174</v>
      </c>
    </row>
    <row r="351" spans="1:3" ht="17.25" customHeight="1">
      <c r="A351" s="86">
        <v>2150602</v>
      </c>
      <c r="B351" s="89" t="s">
        <v>573</v>
      </c>
      <c r="C351" s="90">
        <v>8</v>
      </c>
    </row>
    <row r="352" spans="1:3" ht="17.25" customHeight="1">
      <c r="A352" s="86">
        <v>2150699</v>
      </c>
      <c r="B352" s="89" t="s">
        <v>574</v>
      </c>
      <c r="C352" s="90">
        <v>10</v>
      </c>
    </row>
    <row r="353" spans="1:3" s="85" customFormat="1" ht="17.25" customHeight="1">
      <c r="A353" s="86">
        <v>21507</v>
      </c>
      <c r="B353" s="88" t="s">
        <v>575</v>
      </c>
      <c r="C353" s="84">
        <v>5</v>
      </c>
    </row>
    <row r="354" spans="1:3" ht="17.25" customHeight="1">
      <c r="A354" s="86">
        <v>2150799</v>
      </c>
      <c r="B354" s="89" t="s">
        <v>576</v>
      </c>
      <c r="C354" s="90">
        <v>5</v>
      </c>
    </row>
    <row r="355" spans="1:3" s="85" customFormat="1" ht="17.25" customHeight="1">
      <c r="A355" s="86">
        <v>21508</v>
      </c>
      <c r="B355" s="88" t="s">
        <v>577</v>
      </c>
      <c r="C355" s="84">
        <v>236</v>
      </c>
    </row>
    <row r="356" spans="1:3" ht="17.25" customHeight="1">
      <c r="A356" s="86">
        <v>2150804</v>
      </c>
      <c r="B356" s="89" t="s">
        <v>578</v>
      </c>
      <c r="C356" s="90">
        <v>20</v>
      </c>
    </row>
    <row r="357" spans="1:3" ht="17.25" customHeight="1">
      <c r="A357" s="86">
        <v>2150805</v>
      </c>
      <c r="B357" s="89" t="s">
        <v>579</v>
      </c>
      <c r="C357" s="90">
        <v>216</v>
      </c>
    </row>
    <row r="358" spans="1:3" s="85" customFormat="1" ht="17.25" customHeight="1">
      <c r="A358" s="86">
        <v>21599</v>
      </c>
      <c r="B358" s="88" t="s">
        <v>580</v>
      </c>
      <c r="C358" s="84">
        <v>8</v>
      </c>
    </row>
    <row r="359" spans="1:3" ht="17.25" customHeight="1">
      <c r="A359" s="86">
        <v>2159999</v>
      </c>
      <c r="B359" s="89" t="s">
        <v>581</v>
      </c>
      <c r="C359" s="90">
        <v>8</v>
      </c>
    </row>
    <row r="360" spans="1:3" s="85" customFormat="1" ht="17.25" customHeight="1">
      <c r="A360" s="86">
        <v>216</v>
      </c>
      <c r="B360" s="87" t="s">
        <v>582</v>
      </c>
      <c r="C360" s="84">
        <v>474</v>
      </c>
    </row>
    <row r="361" spans="1:3" s="85" customFormat="1" ht="17.25" customHeight="1">
      <c r="A361" s="86">
        <v>21602</v>
      </c>
      <c r="B361" s="88" t="s">
        <v>583</v>
      </c>
      <c r="C361" s="84">
        <v>99</v>
      </c>
    </row>
    <row r="362" spans="1:3" ht="17.25" customHeight="1">
      <c r="A362" s="86">
        <v>2160201</v>
      </c>
      <c r="B362" s="89" t="s">
        <v>584</v>
      </c>
      <c r="C362" s="90">
        <v>84</v>
      </c>
    </row>
    <row r="363" spans="1:3" ht="17.25" customHeight="1">
      <c r="A363" s="86">
        <v>2160299</v>
      </c>
      <c r="B363" s="89" t="s">
        <v>585</v>
      </c>
      <c r="C363" s="90">
        <v>15</v>
      </c>
    </row>
    <row r="364" spans="1:3" s="85" customFormat="1" ht="17.25" customHeight="1">
      <c r="A364" s="86">
        <v>21605</v>
      </c>
      <c r="B364" s="88" t="s">
        <v>586</v>
      </c>
      <c r="C364" s="84">
        <v>355</v>
      </c>
    </row>
    <row r="365" spans="1:3" ht="17.25" customHeight="1">
      <c r="A365" s="86">
        <v>2160599</v>
      </c>
      <c r="B365" s="89" t="s">
        <v>587</v>
      </c>
      <c r="C365" s="90">
        <v>355</v>
      </c>
    </row>
    <row r="366" spans="1:3" s="85" customFormat="1" ht="17.25" customHeight="1">
      <c r="A366" s="86">
        <v>21699</v>
      </c>
      <c r="B366" s="88" t="s">
        <v>588</v>
      </c>
      <c r="C366" s="84">
        <v>20</v>
      </c>
    </row>
    <row r="367" spans="1:3" ht="17.25" customHeight="1">
      <c r="A367" s="86">
        <v>2169999</v>
      </c>
      <c r="B367" s="89" t="s">
        <v>589</v>
      </c>
      <c r="C367" s="90">
        <v>20</v>
      </c>
    </row>
    <row r="368" spans="1:3" s="85" customFormat="1" ht="17.25" customHeight="1">
      <c r="A368" s="86">
        <v>220</v>
      </c>
      <c r="B368" s="87" t="s">
        <v>590</v>
      </c>
      <c r="C368" s="84">
        <v>274</v>
      </c>
    </row>
    <row r="369" spans="1:3" s="85" customFormat="1" ht="17.25" customHeight="1">
      <c r="A369" s="86">
        <v>22001</v>
      </c>
      <c r="B369" s="88" t="s">
        <v>591</v>
      </c>
      <c r="C369" s="84">
        <v>274</v>
      </c>
    </row>
    <row r="370" spans="1:3" ht="17.25" customHeight="1">
      <c r="A370" s="86">
        <v>2200101</v>
      </c>
      <c r="B370" s="89" t="s">
        <v>592</v>
      </c>
      <c r="C370" s="90">
        <v>219</v>
      </c>
    </row>
    <row r="371" spans="1:3" ht="17.25" customHeight="1">
      <c r="A371" s="86">
        <v>2200104</v>
      </c>
      <c r="B371" s="89" t="s">
        <v>593</v>
      </c>
      <c r="C371" s="90">
        <v>20</v>
      </c>
    </row>
    <row r="372" spans="1:3" ht="17.25" customHeight="1">
      <c r="A372" s="86">
        <v>2200106</v>
      </c>
      <c r="B372" s="89" t="s">
        <v>594</v>
      </c>
      <c r="C372" s="90">
        <v>25</v>
      </c>
    </row>
    <row r="373" spans="1:3" ht="17.25" customHeight="1">
      <c r="A373" s="86">
        <v>2200111</v>
      </c>
      <c r="B373" s="89" t="s">
        <v>595</v>
      </c>
      <c r="C373" s="90">
        <v>10</v>
      </c>
    </row>
    <row r="374" spans="1:3" s="85" customFormat="1" ht="17.25" customHeight="1">
      <c r="A374" s="86">
        <v>221</v>
      </c>
      <c r="B374" s="87" t="s">
        <v>596</v>
      </c>
      <c r="C374" s="84">
        <v>7488</v>
      </c>
    </row>
    <row r="375" spans="1:3" s="85" customFormat="1" ht="17.25" customHeight="1">
      <c r="A375" s="86">
        <v>22101</v>
      </c>
      <c r="B375" s="88" t="s">
        <v>597</v>
      </c>
      <c r="C375" s="84">
        <v>7100</v>
      </c>
    </row>
    <row r="376" spans="1:3" ht="17.25" customHeight="1">
      <c r="A376" s="86">
        <v>2210101</v>
      </c>
      <c r="B376" s="89" t="s">
        <v>598</v>
      </c>
      <c r="C376" s="90">
        <v>842</v>
      </c>
    </row>
    <row r="377" spans="1:3" ht="17.25" customHeight="1">
      <c r="A377" s="86">
        <v>2210103</v>
      </c>
      <c r="B377" s="89" t="s">
        <v>599</v>
      </c>
      <c r="C377" s="90">
        <v>5173</v>
      </c>
    </row>
    <row r="378" spans="1:3" ht="17.25" customHeight="1">
      <c r="A378" s="86">
        <v>2210106</v>
      </c>
      <c r="B378" s="89" t="s">
        <v>600</v>
      </c>
      <c r="C378" s="90">
        <v>165</v>
      </c>
    </row>
    <row r="379" spans="1:3" ht="17.25" customHeight="1">
      <c r="A379" s="86">
        <v>2210199</v>
      </c>
      <c r="B379" s="89" t="s">
        <v>601</v>
      </c>
      <c r="C379" s="90">
        <v>920</v>
      </c>
    </row>
    <row r="380" spans="1:3" s="85" customFormat="1" ht="17.25" customHeight="1">
      <c r="A380" s="86">
        <v>22102</v>
      </c>
      <c r="B380" s="88" t="s">
        <v>602</v>
      </c>
      <c r="C380" s="84">
        <v>378</v>
      </c>
    </row>
    <row r="381" spans="1:3" ht="17.25" customHeight="1">
      <c r="A381" s="86">
        <v>2210201</v>
      </c>
      <c r="B381" s="89" t="s">
        <v>603</v>
      </c>
      <c r="C381" s="90">
        <v>378</v>
      </c>
    </row>
    <row r="382" spans="1:3" s="85" customFormat="1" ht="17.25" customHeight="1">
      <c r="A382" s="86">
        <v>22103</v>
      </c>
      <c r="B382" s="88" t="s">
        <v>604</v>
      </c>
      <c r="C382" s="84">
        <v>10</v>
      </c>
    </row>
    <row r="383" spans="1:3" ht="17.25" customHeight="1">
      <c r="A383" s="86">
        <v>2210399</v>
      </c>
      <c r="B383" s="89" t="s">
        <v>605</v>
      </c>
      <c r="C383" s="90">
        <v>10</v>
      </c>
    </row>
    <row r="384" spans="1:3" s="85" customFormat="1" ht="17.25" customHeight="1">
      <c r="A384" s="86">
        <v>222</v>
      </c>
      <c r="B384" s="87" t="s">
        <v>606</v>
      </c>
      <c r="C384" s="84">
        <v>217</v>
      </c>
    </row>
    <row r="385" spans="1:3" s="85" customFormat="1" ht="17.25" customHeight="1">
      <c r="A385" s="86">
        <v>22201</v>
      </c>
      <c r="B385" s="88" t="s">
        <v>607</v>
      </c>
      <c r="C385" s="84">
        <v>189</v>
      </c>
    </row>
    <row r="386" spans="1:3" ht="17.25" customHeight="1">
      <c r="A386" s="86">
        <v>2220101</v>
      </c>
      <c r="B386" s="89" t="s">
        <v>608</v>
      </c>
      <c r="C386" s="90">
        <v>92</v>
      </c>
    </row>
    <row r="387" spans="1:3" ht="17.25" customHeight="1">
      <c r="A387" s="86">
        <v>2220102</v>
      </c>
      <c r="B387" s="89" t="s">
        <v>609</v>
      </c>
      <c r="C387" s="90">
        <v>97</v>
      </c>
    </row>
    <row r="388" spans="1:3" s="85" customFormat="1" ht="17.25" customHeight="1">
      <c r="A388" s="86">
        <v>22204</v>
      </c>
      <c r="B388" s="91" t="s">
        <v>610</v>
      </c>
      <c r="C388" s="84">
        <v>28</v>
      </c>
    </row>
    <row r="389" spans="1:3" ht="17.25" customHeight="1">
      <c r="A389" s="86">
        <v>2220403</v>
      </c>
      <c r="B389" s="92" t="s">
        <v>611</v>
      </c>
      <c r="C389" s="90">
        <v>28</v>
      </c>
    </row>
    <row r="390" spans="1:3" s="85" customFormat="1" ht="17.25" customHeight="1">
      <c r="A390" s="86">
        <v>229</v>
      </c>
      <c r="B390" s="87" t="s">
        <v>612</v>
      </c>
      <c r="C390" s="84">
        <v>323</v>
      </c>
    </row>
    <row r="391" spans="1:3" ht="17.25" customHeight="1">
      <c r="A391" s="86">
        <v>22999</v>
      </c>
      <c r="B391" s="92" t="s">
        <v>613</v>
      </c>
      <c r="C391" s="90">
        <v>323</v>
      </c>
    </row>
    <row r="392" spans="1:3" ht="17.25" customHeight="1">
      <c r="A392" s="86">
        <v>2299901</v>
      </c>
      <c r="B392" s="92" t="s">
        <v>614</v>
      </c>
      <c r="C392" s="90">
        <v>323</v>
      </c>
    </row>
    <row r="393" spans="1:3" s="85" customFormat="1" ht="17.25" customHeight="1">
      <c r="A393" s="86">
        <v>232</v>
      </c>
      <c r="B393" s="93" t="s">
        <v>615</v>
      </c>
      <c r="C393" s="84">
        <v>241</v>
      </c>
    </row>
    <row r="394" spans="1:3" ht="17.25" customHeight="1">
      <c r="A394" s="86">
        <v>23203</v>
      </c>
      <c r="B394" s="92" t="s">
        <v>616</v>
      </c>
      <c r="C394" s="90">
        <v>241</v>
      </c>
    </row>
    <row r="395" spans="1:3" ht="17.25" customHeight="1">
      <c r="A395" s="86">
        <v>2320301</v>
      </c>
      <c r="B395" s="92" t="s">
        <v>617</v>
      </c>
      <c r="C395" s="90">
        <v>241</v>
      </c>
    </row>
  </sheetData>
  <mergeCells count="3">
    <mergeCell ref="B4:C4"/>
    <mergeCell ref="B3:C3"/>
    <mergeCell ref="A2:C2"/>
  </mergeCells>
  <phoneticPr fontId="1" type="noConversion"/>
  <pageMargins left="1.1811023622047245" right="0.78740157480314965" top="0.39370078740157483" bottom="0.39370078740157483" header="0.39370078740157483" footer="0.39370078740157483"/>
  <pageSetup paperSize="12" scale="64" firstPageNumber="0" pageOrder="overThenDown" orientation="landscape" useFirstPageNumber="1" r:id="rId1"/>
  <headerFooter alignWithMargins="0">
    <oddFooter>&amp;L&amp;C&amp;"宋体,常规"&amp;12 &amp;"宋体,常规"&amp;12&amp;P&amp;R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106"/>
  <sheetViews>
    <sheetView showGridLines="0" showZeros="0" zoomScaleSheetLayoutView="100" workbookViewId="0">
      <selection activeCell="A2" sqref="A2:C2"/>
    </sheetView>
  </sheetViews>
  <sheetFormatPr defaultColWidth="12.125" defaultRowHeight="15.75" customHeight="1"/>
  <cols>
    <col min="1" max="1" width="13.375" style="75" customWidth="1"/>
    <col min="2" max="2" width="37.25" style="75" customWidth="1"/>
    <col min="3" max="4" width="16.75" style="75" customWidth="1"/>
    <col min="5" max="16384" width="12.125" style="75"/>
  </cols>
  <sheetData>
    <row r="1" spans="1:3" ht="15">
      <c r="A1" s="2" t="s">
        <v>618</v>
      </c>
    </row>
    <row r="2" spans="1:3" ht="34.5" customHeight="1">
      <c r="A2" s="235" t="s">
        <v>619</v>
      </c>
      <c r="B2" s="234"/>
      <c r="C2" s="234"/>
    </row>
    <row r="3" spans="1:3" ht="23.25" customHeight="1">
      <c r="A3" s="234" t="s">
        <v>620</v>
      </c>
      <c r="B3" s="234"/>
      <c r="C3" s="234"/>
    </row>
    <row r="4" spans="1:3" ht="17.25" customHeight="1">
      <c r="A4" s="233" t="s">
        <v>621</v>
      </c>
      <c r="B4" s="233"/>
      <c r="C4" s="233"/>
    </row>
    <row r="5" spans="1:3" ht="29.25" customHeight="1">
      <c r="A5" s="94" t="s">
        <v>622</v>
      </c>
      <c r="B5" s="94" t="s">
        <v>623</v>
      </c>
      <c r="C5" s="95" t="s">
        <v>624</v>
      </c>
    </row>
    <row r="6" spans="1:3" ht="21" customHeight="1">
      <c r="A6" s="94"/>
      <c r="B6" s="94" t="s">
        <v>625</v>
      </c>
      <c r="C6" s="96">
        <v>142041</v>
      </c>
    </row>
    <row r="7" spans="1:3" s="85" customFormat="1" ht="17.25" customHeight="1">
      <c r="A7" s="91" t="s">
        <v>626</v>
      </c>
      <c r="B7" s="93" t="s">
        <v>627</v>
      </c>
      <c r="C7" s="96">
        <v>44896</v>
      </c>
    </row>
    <row r="8" spans="1:3" ht="17.25" customHeight="1">
      <c r="A8" s="92" t="s">
        <v>628</v>
      </c>
      <c r="B8" s="92" t="s">
        <v>629</v>
      </c>
      <c r="C8" s="97">
        <v>20799</v>
      </c>
    </row>
    <row r="9" spans="1:3" ht="17.25" customHeight="1">
      <c r="A9" s="92" t="s">
        <v>630</v>
      </c>
      <c r="B9" s="92" t="s">
        <v>631</v>
      </c>
      <c r="C9" s="97">
        <v>8500</v>
      </c>
    </row>
    <row r="10" spans="1:3" ht="17.25" customHeight="1">
      <c r="A10" s="92" t="s">
        <v>632</v>
      </c>
      <c r="B10" s="92" t="s">
        <v>633</v>
      </c>
      <c r="C10" s="97">
        <v>1477</v>
      </c>
    </row>
    <row r="11" spans="1:3" ht="17.25" customHeight="1">
      <c r="A11" s="92" t="s">
        <v>634</v>
      </c>
      <c r="B11" s="92" t="s">
        <v>635</v>
      </c>
      <c r="C11" s="97">
        <v>49</v>
      </c>
    </row>
    <row r="12" spans="1:3" ht="17.25" customHeight="1">
      <c r="A12" s="92" t="s">
        <v>636</v>
      </c>
      <c r="B12" s="92" t="s">
        <v>637</v>
      </c>
      <c r="C12" s="97">
        <v>25</v>
      </c>
    </row>
    <row r="13" spans="1:3" ht="17.25" customHeight="1">
      <c r="A13" s="92" t="s">
        <v>638</v>
      </c>
      <c r="B13" s="92" t="s">
        <v>639</v>
      </c>
      <c r="C13" s="97">
        <v>8227</v>
      </c>
    </row>
    <row r="14" spans="1:3" ht="15.75" customHeight="1">
      <c r="A14" s="92">
        <v>30108</v>
      </c>
      <c r="B14" s="92" t="s">
        <v>640</v>
      </c>
      <c r="C14" s="97">
        <v>4009</v>
      </c>
    </row>
    <row r="15" spans="1:3" ht="15.75" customHeight="1">
      <c r="A15" s="92">
        <v>30109</v>
      </c>
      <c r="B15" s="92" t="s">
        <v>641</v>
      </c>
      <c r="C15" s="97">
        <v>1608</v>
      </c>
    </row>
    <row r="16" spans="1:3" ht="17.25" customHeight="1">
      <c r="A16" s="92">
        <v>30199</v>
      </c>
      <c r="B16" s="92" t="s">
        <v>642</v>
      </c>
      <c r="C16" s="97">
        <v>202</v>
      </c>
    </row>
    <row r="17" spans="1:3" s="85" customFormat="1" ht="17.25" customHeight="1">
      <c r="A17" s="91" t="s">
        <v>643</v>
      </c>
      <c r="B17" s="93" t="s">
        <v>644</v>
      </c>
      <c r="C17" s="96">
        <v>24044</v>
      </c>
    </row>
    <row r="18" spans="1:3" ht="17.25" customHeight="1">
      <c r="A18" s="92" t="s">
        <v>645</v>
      </c>
      <c r="B18" s="92" t="s">
        <v>646</v>
      </c>
      <c r="C18" s="97">
        <v>3234</v>
      </c>
    </row>
    <row r="19" spans="1:3" ht="17.25" customHeight="1">
      <c r="A19" s="92" t="s">
        <v>647</v>
      </c>
      <c r="B19" s="92" t="s">
        <v>648</v>
      </c>
      <c r="C19" s="97">
        <v>1288</v>
      </c>
    </row>
    <row r="20" spans="1:3" ht="17.25" customHeight="1">
      <c r="A20" s="92" t="s">
        <v>649</v>
      </c>
      <c r="B20" s="92" t="s">
        <v>650</v>
      </c>
      <c r="C20" s="97">
        <v>138</v>
      </c>
    </row>
    <row r="21" spans="1:3" ht="17.25" customHeight="1">
      <c r="A21" s="92" t="s">
        <v>651</v>
      </c>
      <c r="B21" s="92" t="s">
        <v>652</v>
      </c>
      <c r="C21" s="97">
        <v>62</v>
      </c>
    </row>
    <row r="22" spans="1:3" ht="17.25" customHeight="1">
      <c r="A22" s="92" t="s">
        <v>653</v>
      </c>
      <c r="B22" s="92" t="s">
        <v>654</v>
      </c>
      <c r="C22" s="97">
        <v>251</v>
      </c>
    </row>
    <row r="23" spans="1:3" ht="17.25" customHeight="1">
      <c r="A23" s="92" t="s">
        <v>655</v>
      </c>
      <c r="B23" s="92" t="s">
        <v>656</v>
      </c>
      <c r="C23" s="97">
        <v>502</v>
      </c>
    </row>
    <row r="24" spans="1:3" ht="17.25" customHeight="1">
      <c r="A24" s="92" t="s">
        <v>657</v>
      </c>
      <c r="B24" s="92" t="s">
        <v>658</v>
      </c>
      <c r="C24" s="97">
        <v>292</v>
      </c>
    </row>
    <row r="25" spans="1:3" ht="17.25" customHeight="1">
      <c r="A25" s="92" t="s">
        <v>659</v>
      </c>
      <c r="B25" s="92" t="s">
        <v>660</v>
      </c>
      <c r="C25" s="97">
        <v>743</v>
      </c>
    </row>
    <row r="26" spans="1:3" ht="17.25" customHeight="1">
      <c r="A26" s="92" t="s">
        <v>661</v>
      </c>
      <c r="B26" s="92" t="s">
        <v>662</v>
      </c>
      <c r="C26" s="97">
        <v>223</v>
      </c>
    </row>
    <row r="27" spans="1:3" ht="17.25" customHeight="1">
      <c r="A27" s="92" t="s">
        <v>663</v>
      </c>
      <c r="B27" s="92" t="s">
        <v>664</v>
      </c>
      <c r="C27" s="97">
        <v>604</v>
      </c>
    </row>
    <row r="28" spans="1:3" ht="17.25" customHeight="1">
      <c r="A28" s="92" t="s">
        <v>665</v>
      </c>
      <c r="B28" s="92" t="s">
        <v>666</v>
      </c>
      <c r="C28" s="97">
        <v>12</v>
      </c>
    </row>
    <row r="29" spans="1:3" ht="17.25" customHeight="1">
      <c r="A29" s="92" t="s">
        <v>667</v>
      </c>
      <c r="B29" s="92" t="s">
        <v>668</v>
      </c>
      <c r="C29" s="97">
        <v>5695</v>
      </c>
    </row>
    <row r="30" spans="1:3" ht="17.25" customHeight="1">
      <c r="A30" s="92" t="s">
        <v>669</v>
      </c>
      <c r="B30" s="92" t="s">
        <v>670</v>
      </c>
      <c r="C30" s="97">
        <v>430</v>
      </c>
    </row>
    <row r="31" spans="1:3" ht="17.25" customHeight="1">
      <c r="A31" s="92" t="s">
        <v>671</v>
      </c>
      <c r="B31" s="92" t="s">
        <v>672</v>
      </c>
      <c r="C31" s="97">
        <v>182</v>
      </c>
    </row>
    <row r="32" spans="1:3" ht="17.25" customHeight="1">
      <c r="A32" s="92" t="s">
        <v>673</v>
      </c>
      <c r="B32" s="92" t="s">
        <v>674</v>
      </c>
      <c r="C32" s="97">
        <v>227</v>
      </c>
    </row>
    <row r="33" spans="1:3" ht="17.25" customHeight="1">
      <c r="A33" s="92" t="s">
        <v>675</v>
      </c>
      <c r="B33" s="92" t="s">
        <v>676</v>
      </c>
      <c r="C33" s="97">
        <v>102</v>
      </c>
    </row>
    <row r="34" spans="1:3" ht="17.25" customHeight="1">
      <c r="A34" s="92" t="s">
        <v>677</v>
      </c>
      <c r="B34" s="92" t="s">
        <v>678</v>
      </c>
      <c r="C34" s="97">
        <v>726</v>
      </c>
    </row>
    <row r="35" spans="1:3" ht="17.25" customHeight="1">
      <c r="A35" s="92" t="s">
        <v>679</v>
      </c>
      <c r="B35" s="92" t="s">
        <v>680</v>
      </c>
      <c r="C35" s="97">
        <v>51</v>
      </c>
    </row>
    <row r="36" spans="1:3" ht="17.25" customHeight="1">
      <c r="A36" s="92" t="s">
        <v>681</v>
      </c>
      <c r="B36" s="92" t="s">
        <v>682</v>
      </c>
      <c r="C36" s="97">
        <v>72</v>
      </c>
    </row>
    <row r="37" spans="1:3" ht="17.25" customHeight="1">
      <c r="A37" s="92" t="s">
        <v>683</v>
      </c>
      <c r="B37" s="92" t="s">
        <v>684</v>
      </c>
      <c r="C37" s="97">
        <v>2590</v>
      </c>
    </row>
    <row r="38" spans="1:3" ht="17.25" customHeight="1">
      <c r="A38" s="92" t="s">
        <v>685</v>
      </c>
      <c r="B38" s="92" t="s">
        <v>686</v>
      </c>
      <c r="C38" s="97">
        <v>2908</v>
      </c>
    </row>
    <row r="39" spans="1:3" ht="17.25" customHeight="1">
      <c r="A39" s="92" t="s">
        <v>687</v>
      </c>
      <c r="B39" s="92" t="s">
        <v>688</v>
      </c>
      <c r="C39" s="97">
        <v>151</v>
      </c>
    </row>
    <row r="40" spans="1:3" ht="17.25" customHeight="1">
      <c r="A40" s="92" t="s">
        <v>689</v>
      </c>
      <c r="B40" s="92" t="s">
        <v>690</v>
      </c>
      <c r="C40" s="97">
        <v>203</v>
      </c>
    </row>
    <row r="41" spans="1:3" ht="17.25" customHeight="1">
      <c r="A41" s="92" t="s">
        <v>691</v>
      </c>
      <c r="B41" s="92" t="s">
        <v>692</v>
      </c>
      <c r="C41" s="97">
        <v>243</v>
      </c>
    </row>
    <row r="42" spans="1:3" ht="17.25" customHeight="1">
      <c r="A42" s="92" t="s">
        <v>693</v>
      </c>
      <c r="B42" s="92" t="s">
        <v>694</v>
      </c>
      <c r="C42" s="97">
        <v>409</v>
      </c>
    </row>
    <row r="43" spans="1:3" ht="17.25" customHeight="1">
      <c r="A43" s="92" t="s">
        <v>695</v>
      </c>
      <c r="B43" s="92" t="s">
        <v>696</v>
      </c>
      <c r="C43" s="97">
        <v>0</v>
      </c>
    </row>
    <row r="44" spans="1:3" ht="17.25" customHeight="1">
      <c r="A44" s="92" t="s">
        <v>697</v>
      </c>
      <c r="B44" s="92" t="s">
        <v>698</v>
      </c>
      <c r="C44" s="97">
        <v>2706</v>
      </c>
    </row>
    <row r="45" spans="1:3" s="85" customFormat="1" ht="17.25" customHeight="1">
      <c r="A45" s="91" t="s">
        <v>699</v>
      </c>
      <c r="B45" s="93" t="s">
        <v>700</v>
      </c>
      <c r="C45" s="96">
        <v>32609</v>
      </c>
    </row>
    <row r="46" spans="1:3" ht="17.25" customHeight="1">
      <c r="A46" s="92" t="s">
        <v>701</v>
      </c>
      <c r="B46" s="92" t="s">
        <v>702</v>
      </c>
      <c r="C46" s="97">
        <v>274</v>
      </c>
    </row>
    <row r="47" spans="1:3" ht="17.25" customHeight="1">
      <c r="A47" s="92" t="s">
        <v>703</v>
      </c>
      <c r="B47" s="92" t="s">
        <v>704</v>
      </c>
      <c r="C47" s="97">
        <v>0</v>
      </c>
    </row>
    <row r="48" spans="1:3" ht="17.25" customHeight="1">
      <c r="A48" s="92" t="s">
        <v>705</v>
      </c>
      <c r="B48" s="92" t="s">
        <v>706</v>
      </c>
      <c r="C48" s="97">
        <v>0</v>
      </c>
    </row>
    <row r="49" spans="1:3" ht="17.25" customHeight="1">
      <c r="A49" s="92" t="s">
        <v>707</v>
      </c>
      <c r="B49" s="92" t="s">
        <v>708</v>
      </c>
      <c r="C49" s="97">
        <v>174</v>
      </c>
    </row>
    <row r="50" spans="1:3" ht="17.25" customHeight="1">
      <c r="A50" s="92" t="s">
        <v>709</v>
      </c>
      <c r="B50" s="92" t="s">
        <v>710</v>
      </c>
      <c r="C50" s="97">
        <v>19439</v>
      </c>
    </row>
    <row r="51" spans="1:3" ht="17.25" customHeight="1">
      <c r="A51" s="92" t="s">
        <v>711</v>
      </c>
      <c r="B51" s="92" t="s">
        <v>712</v>
      </c>
      <c r="C51" s="97">
        <v>125</v>
      </c>
    </row>
    <row r="52" spans="1:3" ht="17.25" customHeight="1">
      <c r="A52" s="92" t="s">
        <v>713</v>
      </c>
      <c r="B52" s="92" t="s">
        <v>714</v>
      </c>
      <c r="C52" s="97">
        <v>6739</v>
      </c>
    </row>
    <row r="53" spans="1:3" ht="17.25" customHeight="1">
      <c r="A53" s="92" t="s">
        <v>715</v>
      </c>
      <c r="B53" s="92" t="s">
        <v>716</v>
      </c>
      <c r="C53" s="97">
        <v>453</v>
      </c>
    </row>
    <row r="54" spans="1:3" ht="17.25" customHeight="1">
      <c r="A54" s="92" t="s">
        <v>717</v>
      </c>
      <c r="B54" s="92" t="s">
        <v>718</v>
      </c>
      <c r="C54" s="97">
        <v>163</v>
      </c>
    </row>
    <row r="55" spans="1:3" ht="17.25" customHeight="1">
      <c r="A55" s="92" t="s">
        <v>719</v>
      </c>
      <c r="B55" s="92" t="s">
        <v>720</v>
      </c>
      <c r="C55" s="97">
        <v>1287</v>
      </c>
    </row>
    <row r="56" spans="1:3" ht="17.25" customHeight="1">
      <c r="A56" s="92" t="s">
        <v>721</v>
      </c>
      <c r="B56" s="92" t="s">
        <v>722</v>
      </c>
      <c r="C56" s="97">
        <v>2601</v>
      </c>
    </row>
    <row r="57" spans="1:3" ht="17.25" customHeight="1">
      <c r="A57" s="92" t="s">
        <v>723</v>
      </c>
      <c r="B57" s="92" t="s">
        <v>724</v>
      </c>
      <c r="C57" s="97">
        <v>0</v>
      </c>
    </row>
    <row r="58" spans="1:3" ht="17.25" customHeight="1">
      <c r="A58" s="92" t="s">
        <v>725</v>
      </c>
      <c r="B58" s="92" t="s">
        <v>726</v>
      </c>
      <c r="C58" s="97">
        <v>52</v>
      </c>
    </row>
    <row r="59" spans="1:3" ht="15.75" customHeight="1">
      <c r="A59" s="92">
        <v>30314</v>
      </c>
      <c r="B59" s="92" t="s">
        <v>727</v>
      </c>
      <c r="C59" s="97">
        <v>60</v>
      </c>
    </row>
    <row r="60" spans="1:3" ht="15.75" customHeight="1">
      <c r="A60" s="92">
        <v>30315</v>
      </c>
      <c r="B60" s="92" t="s">
        <v>728</v>
      </c>
      <c r="C60" s="97">
        <v>0</v>
      </c>
    </row>
    <row r="61" spans="1:3" ht="17.25" customHeight="1">
      <c r="A61" s="92" t="s">
        <v>729</v>
      </c>
      <c r="B61" s="92" t="s">
        <v>730</v>
      </c>
      <c r="C61" s="97">
        <v>1242</v>
      </c>
    </row>
    <row r="62" spans="1:3" s="85" customFormat="1" ht="17.25" customHeight="1">
      <c r="A62" s="91" t="s">
        <v>731</v>
      </c>
      <c r="B62" s="93" t="s">
        <v>732</v>
      </c>
      <c r="C62" s="96">
        <v>3427</v>
      </c>
    </row>
    <row r="63" spans="1:3" ht="17.25" customHeight="1">
      <c r="A63" s="92" t="s">
        <v>733</v>
      </c>
      <c r="B63" s="92" t="s">
        <v>734</v>
      </c>
      <c r="C63" s="97">
        <v>2752</v>
      </c>
    </row>
    <row r="64" spans="1:3" ht="17.25" customHeight="1">
      <c r="A64" s="92" t="s">
        <v>735</v>
      </c>
      <c r="B64" s="92" t="s">
        <v>736</v>
      </c>
      <c r="C64" s="97">
        <v>150</v>
      </c>
    </row>
    <row r="65" spans="1:3" ht="17.25" customHeight="1">
      <c r="A65" s="92" t="s">
        <v>737</v>
      </c>
      <c r="B65" s="92" t="s">
        <v>738</v>
      </c>
      <c r="C65" s="97">
        <v>0</v>
      </c>
    </row>
    <row r="66" spans="1:3" ht="17.25" customHeight="1">
      <c r="A66" s="92" t="s">
        <v>739</v>
      </c>
      <c r="B66" s="92" t="s">
        <v>740</v>
      </c>
      <c r="C66" s="97">
        <v>525</v>
      </c>
    </row>
    <row r="67" spans="1:3" s="85" customFormat="1" ht="17.25" customHeight="1">
      <c r="A67" s="91" t="s">
        <v>741</v>
      </c>
      <c r="B67" s="93" t="s">
        <v>742</v>
      </c>
      <c r="C67" s="96">
        <v>0</v>
      </c>
    </row>
    <row r="68" spans="1:3" ht="17.25" customHeight="1">
      <c r="A68" s="92" t="s">
        <v>743</v>
      </c>
      <c r="B68" s="92" t="s">
        <v>744</v>
      </c>
      <c r="C68" s="97">
        <v>0</v>
      </c>
    </row>
    <row r="69" spans="1:3" ht="17.25" customHeight="1">
      <c r="A69" s="92" t="s">
        <v>745</v>
      </c>
      <c r="B69" s="92" t="s">
        <v>746</v>
      </c>
      <c r="C69" s="97">
        <v>0</v>
      </c>
    </row>
    <row r="70" spans="1:3" s="85" customFormat="1" ht="17.25" customHeight="1">
      <c r="A70" s="91" t="s">
        <v>747</v>
      </c>
      <c r="B70" s="93" t="s">
        <v>748</v>
      </c>
      <c r="C70" s="96">
        <v>241</v>
      </c>
    </row>
    <row r="71" spans="1:3" ht="17.25" customHeight="1">
      <c r="A71" s="92" t="s">
        <v>749</v>
      </c>
      <c r="B71" s="92" t="s">
        <v>750</v>
      </c>
      <c r="C71" s="97">
        <v>241</v>
      </c>
    </row>
    <row r="72" spans="1:3" ht="17.25" customHeight="1">
      <c r="A72" s="92" t="s">
        <v>751</v>
      </c>
      <c r="B72" s="92" t="s">
        <v>752</v>
      </c>
      <c r="C72" s="97">
        <v>0</v>
      </c>
    </row>
    <row r="73" spans="1:3" s="85" customFormat="1" ht="17.25" customHeight="1">
      <c r="A73" s="91" t="s">
        <v>753</v>
      </c>
      <c r="B73" s="93" t="s">
        <v>754</v>
      </c>
      <c r="C73" s="96">
        <v>1183</v>
      </c>
    </row>
    <row r="74" spans="1:3" ht="17.25" customHeight="1">
      <c r="A74" s="92" t="s">
        <v>755</v>
      </c>
      <c r="B74" s="92" t="s">
        <v>756</v>
      </c>
      <c r="C74" s="97">
        <v>0</v>
      </c>
    </row>
    <row r="75" spans="1:3" ht="17.25" customHeight="1">
      <c r="A75" s="92" t="s">
        <v>757</v>
      </c>
      <c r="B75" s="92" t="s">
        <v>758</v>
      </c>
      <c r="C75" s="97">
        <v>40</v>
      </c>
    </row>
    <row r="76" spans="1:3" ht="17.25" customHeight="1">
      <c r="A76" s="92" t="s">
        <v>759</v>
      </c>
      <c r="B76" s="92" t="s">
        <v>760</v>
      </c>
      <c r="C76" s="97">
        <v>205</v>
      </c>
    </row>
    <row r="77" spans="1:3" ht="17.25" customHeight="1">
      <c r="A77" s="92" t="s">
        <v>761</v>
      </c>
      <c r="B77" s="92" t="s">
        <v>762</v>
      </c>
      <c r="C77" s="97">
        <v>420</v>
      </c>
    </row>
    <row r="78" spans="1:3" ht="17.25" customHeight="1">
      <c r="A78" s="92" t="s">
        <v>763</v>
      </c>
      <c r="B78" s="92" t="s">
        <v>764</v>
      </c>
      <c r="C78" s="97">
        <v>271</v>
      </c>
    </row>
    <row r="79" spans="1:3" ht="17.25" customHeight="1">
      <c r="A79" s="92" t="s">
        <v>765</v>
      </c>
      <c r="B79" s="92" t="s">
        <v>766</v>
      </c>
      <c r="C79" s="97">
        <v>247</v>
      </c>
    </row>
    <row r="80" spans="1:3" ht="17.25" customHeight="1">
      <c r="A80" s="92" t="s">
        <v>767</v>
      </c>
      <c r="B80" s="92" t="s">
        <v>768</v>
      </c>
      <c r="C80" s="97">
        <v>0</v>
      </c>
    </row>
    <row r="81" spans="1:3" ht="17.25" customHeight="1">
      <c r="A81" s="92" t="s">
        <v>769</v>
      </c>
      <c r="B81" s="92" t="s">
        <v>770</v>
      </c>
      <c r="C81" s="97">
        <v>0</v>
      </c>
    </row>
    <row r="82" spans="1:3" ht="17.25" customHeight="1">
      <c r="A82" s="92" t="s">
        <v>771</v>
      </c>
      <c r="B82" s="92" t="s">
        <v>772</v>
      </c>
      <c r="C82" s="97">
        <v>0</v>
      </c>
    </row>
    <row r="83" spans="1:3" ht="17.25" customHeight="1">
      <c r="A83" s="92" t="s">
        <v>773</v>
      </c>
      <c r="B83" s="92" t="s">
        <v>774</v>
      </c>
      <c r="C83" s="97">
        <v>0</v>
      </c>
    </row>
    <row r="84" spans="1:3" s="85" customFormat="1" ht="17.25" customHeight="1">
      <c r="A84" s="91" t="s">
        <v>775</v>
      </c>
      <c r="B84" s="93" t="s">
        <v>776</v>
      </c>
      <c r="C84" s="96">
        <v>35553</v>
      </c>
    </row>
    <row r="85" spans="1:3" ht="17.25" customHeight="1">
      <c r="A85" s="92" t="s">
        <v>777</v>
      </c>
      <c r="B85" s="92" t="s">
        <v>756</v>
      </c>
      <c r="C85" s="97">
        <v>10047</v>
      </c>
    </row>
    <row r="86" spans="1:3" ht="17.25" customHeight="1">
      <c r="A86" s="92" t="s">
        <v>778</v>
      </c>
      <c r="B86" s="92" t="s">
        <v>758</v>
      </c>
      <c r="C86" s="97">
        <v>574</v>
      </c>
    </row>
    <row r="87" spans="1:3" ht="17.25" customHeight="1">
      <c r="A87" s="92" t="s">
        <v>779</v>
      </c>
      <c r="B87" s="92" t="s">
        <v>760</v>
      </c>
      <c r="C87" s="97">
        <v>578</v>
      </c>
    </row>
    <row r="88" spans="1:3" ht="17.25" customHeight="1">
      <c r="A88" s="92" t="s">
        <v>780</v>
      </c>
      <c r="B88" s="92" t="s">
        <v>762</v>
      </c>
      <c r="C88" s="97">
        <v>23487</v>
      </c>
    </row>
    <row r="89" spans="1:3" ht="17.25" customHeight="1">
      <c r="A89" s="92" t="s">
        <v>781</v>
      </c>
      <c r="B89" s="92" t="s">
        <v>764</v>
      </c>
      <c r="C89" s="97">
        <v>380</v>
      </c>
    </row>
    <row r="90" spans="1:3" ht="17.25" customHeight="1">
      <c r="A90" s="92" t="s">
        <v>782</v>
      </c>
      <c r="B90" s="92" t="s">
        <v>766</v>
      </c>
      <c r="C90" s="97">
        <v>59</v>
      </c>
    </row>
    <row r="91" spans="1:3" ht="17.25" customHeight="1">
      <c r="A91" s="92" t="s">
        <v>783</v>
      </c>
      <c r="B91" s="92" t="s">
        <v>768</v>
      </c>
      <c r="C91" s="97">
        <v>0</v>
      </c>
    </row>
    <row r="92" spans="1:3" ht="17.25" customHeight="1">
      <c r="A92" s="92" t="s">
        <v>784</v>
      </c>
      <c r="B92" s="92" t="s">
        <v>785</v>
      </c>
      <c r="C92" s="97">
        <v>0</v>
      </c>
    </row>
    <row r="93" spans="1:3" ht="17.25" customHeight="1">
      <c r="A93" s="92" t="s">
        <v>786</v>
      </c>
      <c r="B93" s="92" t="s">
        <v>787</v>
      </c>
      <c r="C93" s="97">
        <v>0</v>
      </c>
    </row>
    <row r="94" spans="1:3" ht="17.25" customHeight="1">
      <c r="A94" s="92" t="s">
        <v>788</v>
      </c>
      <c r="B94" s="92" t="s">
        <v>789</v>
      </c>
      <c r="C94" s="97">
        <v>160</v>
      </c>
    </row>
    <row r="95" spans="1:3" ht="17.25" customHeight="1">
      <c r="A95" s="92" t="s">
        <v>790</v>
      </c>
      <c r="B95" s="92" t="s">
        <v>791</v>
      </c>
      <c r="C95" s="97">
        <v>8</v>
      </c>
    </row>
    <row r="96" spans="1:3" ht="17.25" customHeight="1">
      <c r="A96" s="92" t="s">
        <v>792</v>
      </c>
      <c r="B96" s="92" t="s">
        <v>770</v>
      </c>
      <c r="C96" s="97">
        <v>0</v>
      </c>
    </row>
    <row r="97" spans="1:3" ht="17.25" customHeight="1">
      <c r="A97" s="92" t="s">
        <v>793</v>
      </c>
      <c r="B97" s="92" t="s">
        <v>772</v>
      </c>
      <c r="C97" s="97">
        <v>0</v>
      </c>
    </row>
    <row r="98" spans="1:3" ht="17.25" customHeight="1">
      <c r="A98" s="92" t="s">
        <v>794</v>
      </c>
      <c r="B98" s="92" t="s">
        <v>795</v>
      </c>
      <c r="C98" s="97">
        <v>0</v>
      </c>
    </row>
    <row r="99" spans="1:3" ht="17.25" customHeight="1">
      <c r="A99" s="92" t="s">
        <v>796</v>
      </c>
      <c r="B99" s="92" t="s">
        <v>797</v>
      </c>
      <c r="C99" s="97">
        <v>260</v>
      </c>
    </row>
    <row r="100" spans="1:3" s="85" customFormat="1" ht="17.25" customHeight="1">
      <c r="A100" s="91" t="s">
        <v>798</v>
      </c>
      <c r="B100" s="93" t="s">
        <v>799</v>
      </c>
      <c r="C100" s="96">
        <v>88</v>
      </c>
    </row>
    <row r="101" spans="1:3" ht="17.25" customHeight="1">
      <c r="A101" s="92" t="s">
        <v>800</v>
      </c>
      <c r="B101" s="92" t="s">
        <v>801</v>
      </c>
      <c r="C101" s="97">
        <v>0</v>
      </c>
    </row>
    <row r="102" spans="1:3" ht="17.25" customHeight="1">
      <c r="A102" s="92" t="s">
        <v>802</v>
      </c>
      <c r="B102" s="92" t="s">
        <v>803</v>
      </c>
      <c r="C102" s="97">
        <v>0</v>
      </c>
    </row>
    <row r="103" spans="1:3" ht="17.25" customHeight="1">
      <c r="A103" s="92" t="s">
        <v>804</v>
      </c>
      <c r="B103" s="92" t="s">
        <v>805</v>
      </c>
      <c r="C103" s="97">
        <v>0</v>
      </c>
    </row>
    <row r="104" spans="1:3" ht="17.25" customHeight="1">
      <c r="A104" s="92" t="s">
        <v>806</v>
      </c>
      <c r="B104" s="92" t="s">
        <v>807</v>
      </c>
      <c r="C104" s="97">
        <v>7</v>
      </c>
    </row>
    <row r="105" spans="1:3" ht="17.25" customHeight="1">
      <c r="A105" s="92" t="s">
        <v>808</v>
      </c>
      <c r="B105" s="92" t="s">
        <v>809</v>
      </c>
      <c r="C105" s="97">
        <v>0</v>
      </c>
    </row>
    <row r="106" spans="1:3" ht="17.25" customHeight="1">
      <c r="A106" s="92" t="s">
        <v>810</v>
      </c>
      <c r="B106" s="92" t="s">
        <v>811</v>
      </c>
      <c r="C106" s="97">
        <v>81</v>
      </c>
    </row>
  </sheetData>
  <mergeCells count="3">
    <mergeCell ref="A4:C4"/>
    <mergeCell ref="A2:C2"/>
    <mergeCell ref="A3:C3"/>
  </mergeCells>
  <phoneticPr fontId="1" type="noConversion"/>
  <printOptions gridLines="1"/>
  <pageMargins left="0.74990626395218019" right="0.74990626395218019" top="0.99987495602585208" bottom="0.99987495602585208" header="0" footer="0"/>
  <pageSetup firstPageNumber="0" orientation="portrait" useFirstPageNumber="1" r:id="rId1"/>
  <headerFooter alignWithMargins="0">
    <oddHeader>&amp;L&amp;C&amp;"宋体,常规"&amp;12&amp;A&amp;R</oddHeader>
    <oddFooter>&amp;L&amp;C&amp;"宋体,常规"&amp;12Page &amp;"宋体,常规"&amp;12&amp;P&amp;R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395"/>
  <sheetViews>
    <sheetView zoomScaleSheetLayoutView="100" workbookViewId="0">
      <selection activeCell="A2" sqref="A2:E2"/>
    </sheetView>
  </sheetViews>
  <sheetFormatPr defaultColWidth="8" defaultRowHeight="12"/>
  <cols>
    <col min="1" max="2" width="2.75" style="98" customWidth="1"/>
    <col min="3" max="3" width="18.125" style="98" customWidth="1"/>
    <col min="4" max="4" width="26.25" style="98" customWidth="1"/>
    <col min="5" max="5" width="22.625" style="98" customWidth="1"/>
    <col min="6" max="16384" width="8" style="98"/>
  </cols>
  <sheetData>
    <row r="1" spans="1:5" ht="14.25" customHeight="1">
      <c r="A1" s="99" t="s">
        <v>812</v>
      </c>
      <c r="B1" s="100"/>
      <c r="C1" s="100"/>
      <c r="D1" s="85"/>
      <c r="E1" s="85"/>
    </row>
    <row r="2" spans="1:5" ht="21.75" customHeight="1">
      <c r="A2" s="235" t="s">
        <v>813</v>
      </c>
      <c r="B2" s="234"/>
      <c r="C2" s="234"/>
      <c r="D2" s="234"/>
      <c r="E2" s="234"/>
    </row>
    <row r="3" spans="1:5" ht="25.5" customHeight="1">
      <c r="A3" s="234" t="s">
        <v>223</v>
      </c>
      <c r="B3" s="234"/>
      <c r="C3" s="234"/>
      <c r="D3" s="234"/>
      <c r="E3" s="234"/>
    </row>
    <row r="4" spans="1:5" ht="17.25" customHeight="1">
      <c r="A4" s="101"/>
      <c r="B4" s="101"/>
      <c r="C4" s="101"/>
      <c r="D4" s="101"/>
      <c r="E4" s="78" t="s">
        <v>814</v>
      </c>
    </row>
    <row r="5" spans="1:5" ht="27.75" customHeight="1">
      <c r="A5" s="242" t="s">
        <v>815</v>
      </c>
      <c r="B5" s="243"/>
      <c r="C5" s="244"/>
      <c r="D5" s="102" t="s">
        <v>816</v>
      </c>
      <c r="E5" s="83" t="s">
        <v>817</v>
      </c>
    </row>
    <row r="6" spans="1:5" ht="15.75" customHeight="1">
      <c r="A6" s="245"/>
      <c r="B6" s="246"/>
      <c r="C6" s="247"/>
      <c r="D6" s="103" t="s">
        <v>818</v>
      </c>
      <c r="E6" s="104">
        <v>87512.203936999998</v>
      </c>
    </row>
    <row r="7" spans="1:5" s="105" customFormat="1" ht="15.75" customHeight="1">
      <c r="A7" s="248" t="s">
        <v>819</v>
      </c>
      <c r="B7" s="249" t="s">
        <v>820</v>
      </c>
      <c r="C7" s="249" t="s">
        <v>820</v>
      </c>
      <c r="D7" s="106" t="s">
        <v>821</v>
      </c>
      <c r="E7" s="104">
        <v>16730.693907000001</v>
      </c>
    </row>
    <row r="8" spans="1:5" s="105" customFormat="1" ht="15.75" customHeight="1">
      <c r="A8" s="238" t="s">
        <v>822</v>
      </c>
      <c r="B8" s="239" t="s">
        <v>823</v>
      </c>
      <c r="C8" s="239" t="s">
        <v>823</v>
      </c>
      <c r="D8" s="107" t="s">
        <v>824</v>
      </c>
      <c r="E8" s="104">
        <v>470.575155</v>
      </c>
    </row>
    <row r="9" spans="1:5" ht="15.75" customHeight="1">
      <c r="A9" s="236" t="s">
        <v>825</v>
      </c>
      <c r="B9" s="237" t="s">
        <v>826</v>
      </c>
      <c r="C9" s="237" t="s">
        <v>826</v>
      </c>
      <c r="D9" s="108" t="s">
        <v>827</v>
      </c>
      <c r="E9" s="109">
        <v>452.575155</v>
      </c>
    </row>
    <row r="10" spans="1:5" ht="15.75" customHeight="1">
      <c r="A10" s="236" t="s">
        <v>828</v>
      </c>
      <c r="B10" s="237" t="s">
        <v>826</v>
      </c>
      <c r="C10" s="237" t="s">
        <v>826</v>
      </c>
      <c r="D10" s="108" t="s">
        <v>829</v>
      </c>
      <c r="E10" s="109">
        <v>18</v>
      </c>
    </row>
    <row r="11" spans="1:5" s="105" customFormat="1" ht="15.75" customHeight="1">
      <c r="A11" s="238" t="s">
        <v>830</v>
      </c>
      <c r="B11" s="239" t="s">
        <v>823</v>
      </c>
      <c r="C11" s="239" t="s">
        <v>823</v>
      </c>
      <c r="D11" s="107" t="s">
        <v>831</v>
      </c>
      <c r="E11" s="104">
        <v>246.18110299999998</v>
      </c>
    </row>
    <row r="12" spans="1:5" ht="15.75" customHeight="1">
      <c r="A12" s="236" t="s">
        <v>832</v>
      </c>
      <c r="B12" s="237" t="s">
        <v>826</v>
      </c>
      <c r="C12" s="237" t="s">
        <v>826</v>
      </c>
      <c r="D12" s="108" t="s">
        <v>827</v>
      </c>
      <c r="E12" s="109">
        <v>246.18110299999998</v>
      </c>
    </row>
    <row r="13" spans="1:5" s="105" customFormat="1" ht="15.75" customHeight="1">
      <c r="A13" s="238" t="s">
        <v>833</v>
      </c>
      <c r="B13" s="239" t="s">
        <v>823</v>
      </c>
      <c r="C13" s="239" t="s">
        <v>823</v>
      </c>
      <c r="D13" s="107" t="s">
        <v>834</v>
      </c>
      <c r="E13" s="104">
        <v>9269.9363459999986</v>
      </c>
    </row>
    <row r="14" spans="1:5" ht="15.75" customHeight="1">
      <c r="A14" s="236" t="s">
        <v>835</v>
      </c>
      <c r="B14" s="237" t="s">
        <v>826</v>
      </c>
      <c r="C14" s="237" t="s">
        <v>826</v>
      </c>
      <c r="D14" s="108" t="s">
        <v>827</v>
      </c>
      <c r="E14" s="109">
        <v>6808.9916760000006</v>
      </c>
    </row>
    <row r="15" spans="1:5" ht="15.75" customHeight="1">
      <c r="A15" s="236" t="s">
        <v>836</v>
      </c>
      <c r="B15" s="237" t="s">
        <v>826</v>
      </c>
      <c r="C15" s="237" t="s">
        <v>826</v>
      </c>
      <c r="D15" s="108" t="s">
        <v>837</v>
      </c>
      <c r="E15" s="110"/>
    </row>
    <row r="16" spans="1:5" ht="15.75" customHeight="1">
      <c r="A16" s="236" t="s">
        <v>838</v>
      </c>
      <c r="B16" s="237" t="s">
        <v>826</v>
      </c>
      <c r="C16" s="237" t="s">
        <v>826</v>
      </c>
      <c r="D16" s="108" t="s">
        <v>839</v>
      </c>
      <c r="E16" s="109">
        <v>9.3526000000000007</v>
      </c>
    </row>
    <row r="17" spans="1:5" ht="15.75" customHeight="1">
      <c r="A17" s="236" t="s">
        <v>840</v>
      </c>
      <c r="B17" s="237" t="s">
        <v>826</v>
      </c>
      <c r="C17" s="237" t="s">
        <v>826</v>
      </c>
      <c r="D17" s="108" t="s">
        <v>841</v>
      </c>
      <c r="E17" s="110"/>
    </row>
    <row r="18" spans="1:5" ht="15.75" customHeight="1">
      <c r="A18" s="236" t="s">
        <v>842</v>
      </c>
      <c r="B18" s="237" t="s">
        <v>826</v>
      </c>
      <c r="C18" s="237" t="s">
        <v>826</v>
      </c>
      <c r="D18" s="108" t="s">
        <v>843</v>
      </c>
      <c r="E18" s="109">
        <v>5</v>
      </c>
    </row>
    <row r="19" spans="1:5" ht="15.75" customHeight="1">
      <c r="A19" s="236" t="s">
        <v>844</v>
      </c>
      <c r="B19" s="237" t="s">
        <v>826</v>
      </c>
      <c r="C19" s="237" t="s">
        <v>826</v>
      </c>
      <c r="D19" s="108" t="s">
        <v>845</v>
      </c>
      <c r="E19" s="109">
        <v>299.57015000000001</v>
      </c>
    </row>
    <row r="20" spans="1:5" ht="15.75" customHeight="1">
      <c r="A20" s="236" t="s">
        <v>846</v>
      </c>
      <c r="B20" s="237" t="s">
        <v>826</v>
      </c>
      <c r="C20" s="237" t="s">
        <v>826</v>
      </c>
      <c r="D20" s="108" t="s">
        <v>847</v>
      </c>
      <c r="E20" s="109">
        <v>1321.50532</v>
      </c>
    </row>
    <row r="21" spans="1:5" ht="15.75" customHeight="1">
      <c r="A21" s="236" t="s">
        <v>848</v>
      </c>
      <c r="B21" s="237" t="s">
        <v>826</v>
      </c>
      <c r="C21" s="237" t="s">
        <v>826</v>
      </c>
      <c r="D21" s="108" t="s">
        <v>849</v>
      </c>
      <c r="E21" s="109">
        <v>825.51660000000004</v>
      </c>
    </row>
    <row r="22" spans="1:5" s="105" customFormat="1" ht="15.75" customHeight="1">
      <c r="A22" s="238" t="s">
        <v>850</v>
      </c>
      <c r="B22" s="239" t="s">
        <v>823</v>
      </c>
      <c r="C22" s="239" t="s">
        <v>823</v>
      </c>
      <c r="D22" s="107" t="s">
        <v>851</v>
      </c>
      <c r="E22" s="104">
        <v>457.11202000000003</v>
      </c>
    </row>
    <row r="23" spans="1:5" ht="15.75" customHeight="1">
      <c r="A23" s="236" t="s">
        <v>852</v>
      </c>
      <c r="B23" s="237" t="s">
        <v>826</v>
      </c>
      <c r="C23" s="237" t="s">
        <v>826</v>
      </c>
      <c r="D23" s="108" t="s">
        <v>827</v>
      </c>
      <c r="E23" s="109">
        <v>344.70272</v>
      </c>
    </row>
    <row r="24" spans="1:5" ht="15.75" customHeight="1">
      <c r="A24" s="236" t="s">
        <v>853</v>
      </c>
      <c r="B24" s="237" t="s">
        <v>826</v>
      </c>
      <c r="C24" s="237" t="s">
        <v>826</v>
      </c>
      <c r="D24" s="108" t="s">
        <v>854</v>
      </c>
      <c r="E24" s="109">
        <v>112.4093</v>
      </c>
    </row>
    <row r="25" spans="1:5" s="105" customFormat="1" ht="15.75" customHeight="1">
      <c r="A25" s="238" t="s">
        <v>855</v>
      </c>
      <c r="B25" s="239" t="s">
        <v>823</v>
      </c>
      <c r="C25" s="239" t="s">
        <v>823</v>
      </c>
      <c r="D25" s="107" t="s">
        <v>856</v>
      </c>
      <c r="E25" s="104">
        <v>261.29539999999997</v>
      </c>
    </row>
    <row r="26" spans="1:5" ht="15.75" customHeight="1">
      <c r="A26" s="236" t="s">
        <v>857</v>
      </c>
      <c r="B26" s="237" t="s">
        <v>826</v>
      </c>
      <c r="C26" s="237" t="s">
        <v>826</v>
      </c>
      <c r="D26" s="108" t="s">
        <v>827</v>
      </c>
      <c r="E26" s="109">
        <v>201.2954</v>
      </c>
    </row>
    <row r="27" spans="1:5" ht="15.75" customHeight="1">
      <c r="A27" s="236" t="s">
        <v>858</v>
      </c>
      <c r="B27" s="237" t="s">
        <v>826</v>
      </c>
      <c r="C27" s="237" t="s">
        <v>826</v>
      </c>
      <c r="D27" s="108" t="s">
        <v>859</v>
      </c>
      <c r="E27" s="109">
        <v>10</v>
      </c>
    </row>
    <row r="28" spans="1:5" ht="15.75" customHeight="1">
      <c r="A28" s="236" t="s">
        <v>860</v>
      </c>
      <c r="B28" s="237" t="s">
        <v>826</v>
      </c>
      <c r="C28" s="237" t="s">
        <v>826</v>
      </c>
      <c r="D28" s="108" t="s">
        <v>861</v>
      </c>
      <c r="E28" s="109">
        <v>50</v>
      </c>
    </row>
    <row r="29" spans="1:5" s="105" customFormat="1" ht="15.75" customHeight="1">
      <c r="A29" s="238" t="s">
        <v>862</v>
      </c>
      <c r="B29" s="239" t="s">
        <v>823</v>
      </c>
      <c r="C29" s="239" t="s">
        <v>823</v>
      </c>
      <c r="D29" s="107" t="s">
        <v>863</v>
      </c>
      <c r="E29" s="104">
        <v>1416.4183579999999</v>
      </c>
    </row>
    <row r="30" spans="1:5" ht="15.75" customHeight="1">
      <c r="A30" s="236" t="s">
        <v>864</v>
      </c>
      <c r="B30" s="237" t="s">
        <v>826</v>
      </c>
      <c r="C30" s="237" t="s">
        <v>826</v>
      </c>
      <c r="D30" s="108" t="s">
        <v>827</v>
      </c>
      <c r="E30" s="109">
        <v>281.48054999999999</v>
      </c>
    </row>
    <row r="31" spans="1:5" ht="15.75" customHeight="1">
      <c r="A31" s="236" t="s">
        <v>865</v>
      </c>
      <c r="B31" s="237" t="s">
        <v>826</v>
      </c>
      <c r="C31" s="237" t="s">
        <v>826</v>
      </c>
      <c r="D31" s="108" t="s">
        <v>866</v>
      </c>
      <c r="E31" s="110"/>
    </row>
    <row r="32" spans="1:5" ht="15.75" customHeight="1">
      <c r="A32" s="236" t="s">
        <v>867</v>
      </c>
      <c r="B32" s="237" t="s">
        <v>826</v>
      </c>
      <c r="C32" s="237" t="s">
        <v>826</v>
      </c>
      <c r="D32" s="108" t="s">
        <v>847</v>
      </c>
      <c r="E32" s="109">
        <v>1060.9378079999999</v>
      </c>
    </row>
    <row r="33" spans="1:5" ht="15.75" customHeight="1">
      <c r="A33" s="236" t="s">
        <v>868</v>
      </c>
      <c r="B33" s="237" t="s">
        <v>826</v>
      </c>
      <c r="C33" s="237" t="s">
        <v>826</v>
      </c>
      <c r="D33" s="108" t="s">
        <v>869</v>
      </c>
      <c r="E33" s="109">
        <v>74</v>
      </c>
    </row>
    <row r="34" spans="1:5" s="105" customFormat="1" ht="15.75" customHeight="1">
      <c r="A34" s="238" t="s">
        <v>870</v>
      </c>
      <c r="B34" s="239" t="s">
        <v>823</v>
      </c>
      <c r="C34" s="239" t="s">
        <v>823</v>
      </c>
      <c r="D34" s="107" t="s">
        <v>871</v>
      </c>
      <c r="E34" s="104">
        <v>161.53145000000001</v>
      </c>
    </row>
    <row r="35" spans="1:5" ht="15.75" customHeight="1">
      <c r="A35" s="236" t="s">
        <v>872</v>
      </c>
      <c r="B35" s="237" t="s">
        <v>826</v>
      </c>
      <c r="C35" s="237" t="s">
        <v>826</v>
      </c>
      <c r="D35" s="108" t="s">
        <v>827</v>
      </c>
      <c r="E35" s="109">
        <v>141.53145000000001</v>
      </c>
    </row>
    <row r="36" spans="1:5" ht="15.75" customHeight="1">
      <c r="A36" s="236" t="s">
        <v>873</v>
      </c>
      <c r="B36" s="237" t="s">
        <v>826</v>
      </c>
      <c r="C36" s="237" t="s">
        <v>826</v>
      </c>
      <c r="D36" s="108" t="s">
        <v>874</v>
      </c>
      <c r="E36" s="109">
        <v>5</v>
      </c>
    </row>
    <row r="37" spans="1:5" ht="15.75" customHeight="1">
      <c r="A37" s="236" t="s">
        <v>875</v>
      </c>
      <c r="B37" s="237" t="s">
        <v>826</v>
      </c>
      <c r="C37" s="237" t="s">
        <v>826</v>
      </c>
      <c r="D37" s="108" t="s">
        <v>876</v>
      </c>
      <c r="E37" s="109">
        <v>15</v>
      </c>
    </row>
    <row r="38" spans="1:5" s="105" customFormat="1" ht="15.75" customHeight="1">
      <c r="A38" s="238" t="s">
        <v>877</v>
      </c>
      <c r="B38" s="239" t="s">
        <v>823</v>
      </c>
      <c r="C38" s="239" t="s">
        <v>823</v>
      </c>
      <c r="D38" s="107" t="s">
        <v>878</v>
      </c>
      <c r="E38" s="104">
        <v>125.4766</v>
      </c>
    </row>
    <row r="39" spans="1:5" ht="15.75" customHeight="1">
      <c r="A39" s="236" t="s">
        <v>879</v>
      </c>
      <c r="B39" s="237" t="s">
        <v>826</v>
      </c>
      <c r="C39" s="237" t="s">
        <v>826</v>
      </c>
      <c r="D39" s="108" t="s">
        <v>827</v>
      </c>
      <c r="E39" s="109">
        <v>90.630600000000001</v>
      </c>
    </row>
    <row r="40" spans="1:5" ht="15.75" customHeight="1">
      <c r="A40" s="236" t="s">
        <v>880</v>
      </c>
      <c r="B40" s="237" t="s">
        <v>826</v>
      </c>
      <c r="C40" s="237" t="s">
        <v>826</v>
      </c>
      <c r="D40" s="108" t="s">
        <v>881</v>
      </c>
      <c r="E40" s="109">
        <v>34.845999999999997</v>
      </c>
    </row>
    <row r="41" spans="1:5" s="105" customFormat="1" ht="15.75" customHeight="1">
      <c r="A41" s="238" t="s">
        <v>882</v>
      </c>
      <c r="B41" s="239" t="s">
        <v>823</v>
      </c>
      <c r="C41" s="239" t="s">
        <v>823</v>
      </c>
      <c r="D41" s="107" t="s">
        <v>883</v>
      </c>
      <c r="E41" s="104">
        <v>418.027535</v>
      </c>
    </row>
    <row r="42" spans="1:5" ht="15.75" customHeight="1">
      <c r="A42" s="236" t="s">
        <v>884</v>
      </c>
      <c r="B42" s="237" t="s">
        <v>826</v>
      </c>
      <c r="C42" s="237" t="s">
        <v>826</v>
      </c>
      <c r="D42" s="108" t="s">
        <v>827</v>
      </c>
      <c r="E42" s="109">
        <v>418.027535</v>
      </c>
    </row>
    <row r="43" spans="1:5" s="105" customFormat="1" ht="15.75" customHeight="1">
      <c r="A43" s="238" t="s">
        <v>885</v>
      </c>
      <c r="B43" s="239" t="s">
        <v>823</v>
      </c>
      <c r="C43" s="239" t="s">
        <v>823</v>
      </c>
      <c r="D43" s="107" t="s">
        <v>886</v>
      </c>
      <c r="E43" s="104">
        <v>255.251</v>
      </c>
    </row>
    <row r="44" spans="1:5" ht="15.75" customHeight="1">
      <c r="A44" s="236" t="s">
        <v>887</v>
      </c>
      <c r="B44" s="237" t="s">
        <v>826</v>
      </c>
      <c r="C44" s="237" t="s">
        <v>826</v>
      </c>
      <c r="D44" s="108" t="s">
        <v>827</v>
      </c>
      <c r="E44" s="109">
        <v>255.251</v>
      </c>
    </row>
    <row r="45" spans="1:5" ht="15.75" customHeight="1">
      <c r="A45" s="236" t="s">
        <v>888</v>
      </c>
      <c r="B45" s="237" t="s">
        <v>826</v>
      </c>
      <c r="C45" s="237" t="s">
        <v>826</v>
      </c>
      <c r="D45" s="108" t="s">
        <v>837</v>
      </c>
      <c r="E45" s="110"/>
    </row>
    <row r="46" spans="1:5" s="105" customFormat="1" ht="15.75" customHeight="1">
      <c r="A46" s="238" t="s">
        <v>889</v>
      </c>
      <c r="B46" s="239" t="s">
        <v>823</v>
      </c>
      <c r="C46" s="239" t="s">
        <v>823</v>
      </c>
      <c r="D46" s="107" t="s">
        <v>890</v>
      </c>
      <c r="E46" s="104">
        <v>667.04304999999999</v>
      </c>
    </row>
    <row r="47" spans="1:5" ht="15.75" customHeight="1">
      <c r="A47" s="236" t="s">
        <v>891</v>
      </c>
      <c r="B47" s="237" t="s">
        <v>826</v>
      </c>
      <c r="C47" s="237" t="s">
        <v>826</v>
      </c>
      <c r="D47" s="108" t="s">
        <v>827</v>
      </c>
      <c r="E47" s="109">
        <v>644.54304999999999</v>
      </c>
    </row>
    <row r="48" spans="1:5" ht="15.75" customHeight="1">
      <c r="A48" s="236" t="s">
        <v>892</v>
      </c>
      <c r="B48" s="237" t="s">
        <v>826</v>
      </c>
      <c r="C48" s="237" t="s">
        <v>826</v>
      </c>
      <c r="D48" s="108" t="s">
        <v>837</v>
      </c>
      <c r="E48" s="110"/>
    </row>
    <row r="49" spans="1:5" ht="15.75" customHeight="1">
      <c r="A49" s="236" t="s">
        <v>893</v>
      </c>
      <c r="B49" s="237" t="s">
        <v>826</v>
      </c>
      <c r="C49" s="237" t="s">
        <v>826</v>
      </c>
      <c r="D49" s="108" t="s">
        <v>894</v>
      </c>
      <c r="E49" s="110"/>
    </row>
    <row r="50" spans="1:5" ht="15.75" customHeight="1">
      <c r="A50" s="236" t="s">
        <v>895</v>
      </c>
      <c r="B50" s="237" t="s">
        <v>826</v>
      </c>
      <c r="C50" s="237" t="s">
        <v>826</v>
      </c>
      <c r="D50" s="108" t="s">
        <v>896</v>
      </c>
      <c r="E50" s="109">
        <v>22.5</v>
      </c>
    </row>
    <row r="51" spans="1:5" s="105" customFormat="1" ht="15.75" customHeight="1">
      <c r="A51" s="238" t="s">
        <v>897</v>
      </c>
      <c r="B51" s="239" t="s">
        <v>823</v>
      </c>
      <c r="C51" s="239" t="s">
        <v>823</v>
      </c>
      <c r="D51" s="107" t="s">
        <v>898</v>
      </c>
      <c r="E51" s="104">
        <v>24</v>
      </c>
    </row>
    <row r="52" spans="1:5" ht="15.75" customHeight="1">
      <c r="A52" s="236" t="s">
        <v>899</v>
      </c>
      <c r="B52" s="237" t="s">
        <v>826</v>
      </c>
      <c r="C52" s="237" t="s">
        <v>826</v>
      </c>
      <c r="D52" s="108" t="s">
        <v>827</v>
      </c>
      <c r="E52" s="109">
        <v>4</v>
      </c>
    </row>
    <row r="53" spans="1:5" ht="15.75" customHeight="1">
      <c r="A53" s="236" t="s">
        <v>900</v>
      </c>
      <c r="B53" s="237" t="s">
        <v>826</v>
      </c>
      <c r="C53" s="237" t="s">
        <v>826</v>
      </c>
      <c r="D53" s="108" t="s">
        <v>901</v>
      </c>
      <c r="E53" s="109">
        <v>10</v>
      </c>
    </row>
    <row r="54" spans="1:5" ht="15.75" customHeight="1">
      <c r="A54" s="236" t="s">
        <v>902</v>
      </c>
      <c r="B54" s="237" t="s">
        <v>826</v>
      </c>
      <c r="C54" s="237" t="s">
        <v>826</v>
      </c>
      <c r="D54" s="108" t="s">
        <v>903</v>
      </c>
      <c r="E54" s="109">
        <v>10</v>
      </c>
    </row>
    <row r="55" spans="1:5" s="105" customFormat="1" ht="15.75" customHeight="1">
      <c r="A55" s="238" t="s">
        <v>904</v>
      </c>
      <c r="B55" s="239" t="s">
        <v>823</v>
      </c>
      <c r="C55" s="239" t="s">
        <v>823</v>
      </c>
      <c r="D55" s="107" t="s">
        <v>905</v>
      </c>
      <c r="E55" s="104">
        <v>4.8159999999999998</v>
      </c>
    </row>
    <row r="56" spans="1:5" ht="15.75" customHeight="1">
      <c r="A56" s="236" t="s">
        <v>906</v>
      </c>
      <c r="B56" s="237" t="s">
        <v>826</v>
      </c>
      <c r="C56" s="237" t="s">
        <v>826</v>
      </c>
      <c r="D56" s="108" t="s">
        <v>907</v>
      </c>
      <c r="E56" s="109">
        <v>4.8159999999999998</v>
      </c>
    </row>
    <row r="57" spans="1:5" s="105" customFormat="1" ht="15.75" customHeight="1">
      <c r="A57" s="238" t="s">
        <v>908</v>
      </c>
      <c r="B57" s="239" t="s">
        <v>823</v>
      </c>
      <c r="C57" s="239" t="s">
        <v>823</v>
      </c>
      <c r="D57" s="107" t="s">
        <v>909</v>
      </c>
      <c r="E57" s="104">
        <v>257.89064999999999</v>
      </c>
    </row>
    <row r="58" spans="1:5" ht="15.75" customHeight="1">
      <c r="A58" s="236" t="s">
        <v>910</v>
      </c>
      <c r="B58" s="237" t="s">
        <v>826</v>
      </c>
      <c r="C58" s="237" t="s">
        <v>826</v>
      </c>
      <c r="D58" s="108" t="s">
        <v>827</v>
      </c>
      <c r="E58" s="109">
        <v>217.89064999999999</v>
      </c>
    </row>
    <row r="59" spans="1:5" ht="15.75" customHeight="1">
      <c r="A59" s="236" t="s">
        <v>911</v>
      </c>
      <c r="B59" s="237" t="s">
        <v>826</v>
      </c>
      <c r="C59" s="237" t="s">
        <v>826</v>
      </c>
      <c r="D59" s="108" t="s">
        <v>912</v>
      </c>
      <c r="E59" s="109">
        <v>40</v>
      </c>
    </row>
    <row r="60" spans="1:5" ht="15.75" customHeight="1">
      <c r="A60" s="236" t="s">
        <v>913</v>
      </c>
      <c r="B60" s="237" t="s">
        <v>826</v>
      </c>
      <c r="C60" s="237" t="s">
        <v>826</v>
      </c>
      <c r="D60" s="108" t="s">
        <v>914</v>
      </c>
      <c r="E60" s="110"/>
    </row>
    <row r="61" spans="1:5" s="105" customFormat="1" ht="15.75" customHeight="1">
      <c r="A61" s="238" t="s">
        <v>915</v>
      </c>
      <c r="B61" s="239" t="s">
        <v>823</v>
      </c>
      <c r="C61" s="239" t="s">
        <v>823</v>
      </c>
      <c r="D61" s="107" t="s">
        <v>916</v>
      </c>
      <c r="E61" s="104">
        <v>37.397649999999999</v>
      </c>
    </row>
    <row r="62" spans="1:5" ht="15.75" customHeight="1">
      <c r="A62" s="236" t="s">
        <v>917</v>
      </c>
      <c r="B62" s="237" t="s">
        <v>826</v>
      </c>
      <c r="C62" s="237" t="s">
        <v>826</v>
      </c>
      <c r="D62" s="108" t="s">
        <v>827</v>
      </c>
      <c r="E62" s="109">
        <v>37.397649999999999</v>
      </c>
    </row>
    <row r="63" spans="1:5" s="105" customFormat="1" ht="15.75" customHeight="1">
      <c r="A63" s="238" t="s">
        <v>918</v>
      </c>
      <c r="B63" s="239" t="s">
        <v>823</v>
      </c>
      <c r="C63" s="239" t="s">
        <v>823</v>
      </c>
      <c r="D63" s="107" t="s">
        <v>919</v>
      </c>
      <c r="E63" s="104">
        <v>219.52005</v>
      </c>
    </row>
    <row r="64" spans="1:5" ht="15.75" customHeight="1">
      <c r="A64" s="236" t="s">
        <v>920</v>
      </c>
      <c r="B64" s="237" t="s">
        <v>826</v>
      </c>
      <c r="C64" s="237" t="s">
        <v>826</v>
      </c>
      <c r="D64" s="108" t="s">
        <v>827</v>
      </c>
      <c r="E64" s="109">
        <v>207.52005</v>
      </c>
    </row>
    <row r="65" spans="1:5" ht="15.75" customHeight="1">
      <c r="A65" s="236" t="s">
        <v>921</v>
      </c>
      <c r="B65" s="237" t="s">
        <v>826</v>
      </c>
      <c r="C65" s="237" t="s">
        <v>826</v>
      </c>
      <c r="D65" s="108" t="s">
        <v>922</v>
      </c>
      <c r="E65" s="109">
        <v>12</v>
      </c>
    </row>
    <row r="66" spans="1:5" s="105" customFormat="1" ht="15.75" customHeight="1">
      <c r="A66" s="238" t="s">
        <v>923</v>
      </c>
      <c r="B66" s="239" t="s">
        <v>823</v>
      </c>
      <c r="C66" s="239" t="s">
        <v>823</v>
      </c>
      <c r="D66" s="107" t="s">
        <v>924</v>
      </c>
      <c r="E66" s="104">
        <v>243.80885000000001</v>
      </c>
    </row>
    <row r="67" spans="1:5" ht="15.75" customHeight="1">
      <c r="A67" s="236" t="s">
        <v>925</v>
      </c>
      <c r="B67" s="237" t="s">
        <v>826</v>
      </c>
      <c r="C67" s="237" t="s">
        <v>826</v>
      </c>
      <c r="D67" s="108" t="s">
        <v>827</v>
      </c>
      <c r="E67" s="109">
        <v>243.80885000000001</v>
      </c>
    </row>
    <row r="68" spans="1:5" ht="15.75" customHeight="1">
      <c r="A68" s="236" t="s">
        <v>926</v>
      </c>
      <c r="B68" s="237" t="s">
        <v>826</v>
      </c>
      <c r="C68" s="237" t="s">
        <v>826</v>
      </c>
      <c r="D68" s="108" t="s">
        <v>837</v>
      </c>
      <c r="E68" s="110"/>
    </row>
    <row r="69" spans="1:5" s="105" customFormat="1" ht="15.75" customHeight="1">
      <c r="A69" s="238" t="s">
        <v>927</v>
      </c>
      <c r="B69" s="239" t="s">
        <v>823</v>
      </c>
      <c r="C69" s="239" t="s">
        <v>823</v>
      </c>
      <c r="D69" s="107" t="s">
        <v>928</v>
      </c>
      <c r="E69" s="104">
        <v>1163.9553000000001</v>
      </c>
    </row>
    <row r="70" spans="1:5" ht="15.75" customHeight="1">
      <c r="A70" s="236" t="s">
        <v>929</v>
      </c>
      <c r="B70" s="237" t="s">
        <v>826</v>
      </c>
      <c r="C70" s="237" t="s">
        <v>826</v>
      </c>
      <c r="D70" s="108" t="s">
        <v>827</v>
      </c>
      <c r="E70" s="109">
        <v>594.70574999999997</v>
      </c>
    </row>
    <row r="71" spans="1:5" ht="15.75" customHeight="1">
      <c r="A71" s="236" t="s">
        <v>930</v>
      </c>
      <c r="B71" s="237" t="s">
        <v>826</v>
      </c>
      <c r="C71" s="237" t="s">
        <v>826</v>
      </c>
      <c r="D71" s="108" t="s">
        <v>931</v>
      </c>
      <c r="E71" s="109">
        <v>569.24955</v>
      </c>
    </row>
    <row r="72" spans="1:5" s="105" customFormat="1" ht="15.75" customHeight="1">
      <c r="A72" s="238" t="s">
        <v>932</v>
      </c>
      <c r="B72" s="239" t="s">
        <v>823</v>
      </c>
      <c r="C72" s="239" t="s">
        <v>823</v>
      </c>
      <c r="D72" s="107" t="s">
        <v>933</v>
      </c>
      <c r="E72" s="104">
        <v>313.73098999999996</v>
      </c>
    </row>
    <row r="73" spans="1:5" ht="15.75" customHeight="1">
      <c r="A73" s="236" t="s">
        <v>934</v>
      </c>
      <c r="B73" s="237" t="s">
        <v>826</v>
      </c>
      <c r="C73" s="237" t="s">
        <v>826</v>
      </c>
      <c r="D73" s="108" t="s">
        <v>827</v>
      </c>
      <c r="E73" s="109">
        <v>313.73098999999996</v>
      </c>
    </row>
    <row r="74" spans="1:5" s="105" customFormat="1" ht="15.75" customHeight="1">
      <c r="A74" s="238" t="s">
        <v>935</v>
      </c>
      <c r="B74" s="239" t="s">
        <v>823</v>
      </c>
      <c r="C74" s="239" t="s">
        <v>823</v>
      </c>
      <c r="D74" s="107" t="s">
        <v>936</v>
      </c>
      <c r="E74" s="104">
        <v>74.643799999999999</v>
      </c>
    </row>
    <row r="75" spans="1:5" ht="15.75" customHeight="1">
      <c r="A75" s="236" t="s">
        <v>937</v>
      </c>
      <c r="B75" s="237" t="s">
        <v>826</v>
      </c>
      <c r="C75" s="237" t="s">
        <v>826</v>
      </c>
      <c r="D75" s="108" t="s">
        <v>827</v>
      </c>
      <c r="E75" s="109">
        <v>74.643799999999999</v>
      </c>
    </row>
    <row r="76" spans="1:5" s="105" customFormat="1" ht="15.75" customHeight="1">
      <c r="A76" s="238" t="s">
        <v>938</v>
      </c>
      <c r="B76" s="239" t="s">
        <v>823</v>
      </c>
      <c r="C76" s="239" t="s">
        <v>823</v>
      </c>
      <c r="D76" s="107" t="s">
        <v>939</v>
      </c>
      <c r="E76" s="104">
        <v>428.95389999999998</v>
      </c>
    </row>
    <row r="77" spans="1:5" ht="15.75" customHeight="1">
      <c r="A77" s="236" t="s">
        <v>940</v>
      </c>
      <c r="B77" s="237" t="s">
        <v>826</v>
      </c>
      <c r="C77" s="237" t="s">
        <v>826</v>
      </c>
      <c r="D77" s="108" t="s">
        <v>827</v>
      </c>
      <c r="E77" s="109">
        <v>407.15390000000002</v>
      </c>
    </row>
    <row r="78" spans="1:5" ht="15.75" customHeight="1">
      <c r="A78" s="236" t="s">
        <v>941</v>
      </c>
      <c r="B78" s="237" t="s">
        <v>826</v>
      </c>
      <c r="C78" s="237" t="s">
        <v>826</v>
      </c>
      <c r="D78" s="108" t="s">
        <v>942</v>
      </c>
      <c r="E78" s="109">
        <v>21.8</v>
      </c>
    </row>
    <row r="79" spans="1:5" s="105" customFormat="1" ht="15.75" customHeight="1">
      <c r="A79" s="238" t="s">
        <v>943</v>
      </c>
      <c r="B79" s="239" t="s">
        <v>823</v>
      </c>
      <c r="C79" s="239" t="s">
        <v>823</v>
      </c>
      <c r="D79" s="107" t="s">
        <v>944</v>
      </c>
      <c r="E79" s="104">
        <v>213.12870000000001</v>
      </c>
    </row>
    <row r="80" spans="1:5" ht="15.75" customHeight="1">
      <c r="A80" s="236" t="s">
        <v>945</v>
      </c>
      <c r="B80" s="237" t="s">
        <v>826</v>
      </c>
      <c r="C80" s="237" t="s">
        <v>826</v>
      </c>
      <c r="D80" s="108" t="s">
        <v>946</v>
      </c>
      <c r="E80" s="109">
        <v>213.12870000000001</v>
      </c>
    </row>
    <row r="81" spans="1:5" s="105" customFormat="1" ht="15.75" customHeight="1">
      <c r="A81" s="238" t="s">
        <v>947</v>
      </c>
      <c r="B81" s="239" t="s">
        <v>823</v>
      </c>
      <c r="C81" s="239" t="s">
        <v>823</v>
      </c>
      <c r="D81" s="107" t="s">
        <v>948</v>
      </c>
      <c r="E81" s="104">
        <v>6064.2110720000001</v>
      </c>
    </row>
    <row r="82" spans="1:5" s="105" customFormat="1" ht="15.75" customHeight="1">
      <c r="A82" s="238" t="s">
        <v>949</v>
      </c>
      <c r="B82" s="239" t="s">
        <v>823</v>
      </c>
      <c r="C82" s="239" t="s">
        <v>823</v>
      </c>
      <c r="D82" s="107" t="s">
        <v>950</v>
      </c>
      <c r="E82" s="104">
        <v>4184.6300389999997</v>
      </c>
    </row>
    <row r="83" spans="1:5" ht="15.75" customHeight="1">
      <c r="A83" s="236" t="s">
        <v>951</v>
      </c>
      <c r="B83" s="237" t="s">
        <v>826</v>
      </c>
      <c r="C83" s="237" t="s">
        <v>826</v>
      </c>
      <c r="D83" s="108" t="s">
        <v>827</v>
      </c>
      <c r="E83" s="109">
        <v>3689.0700390000002</v>
      </c>
    </row>
    <row r="84" spans="1:5" ht="15.75" customHeight="1">
      <c r="A84" s="236" t="s">
        <v>952</v>
      </c>
      <c r="B84" s="237" t="s">
        <v>826</v>
      </c>
      <c r="C84" s="237" t="s">
        <v>826</v>
      </c>
      <c r="D84" s="108" t="s">
        <v>953</v>
      </c>
      <c r="E84" s="109">
        <v>20</v>
      </c>
    </row>
    <row r="85" spans="1:5" ht="15.75" customHeight="1">
      <c r="A85" s="236" t="s">
        <v>954</v>
      </c>
      <c r="B85" s="237" t="s">
        <v>826</v>
      </c>
      <c r="C85" s="237" t="s">
        <v>826</v>
      </c>
      <c r="D85" s="108" t="s">
        <v>955</v>
      </c>
      <c r="E85" s="109">
        <v>12.56</v>
      </c>
    </row>
    <row r="86" spans="1:5" ht="15.75" customHeight="1">
      <c r="A86" s="236" t="s">
        <v>956</v>
      </c>
      <c r="B86" s="237" t="s">
        <v>826</v>
      </c>
      <c r="C86" s="237" t="s">
        <v>826</v>
      </c>
      <c r="D86" s="108" t="s">
        <v>957</v>
      </c>
      <c r="E86" s="109">
        <v>463</v>
      </c>
    </row>
    <row r="87" spans="1:5" s="105" customFormat="1" ht="15.75" customHeight="1">
      <c r="A87" s="238" t="s">
        <v>958</v>
      </c>
      <c r="B87" s="239" t="s">
        <v>823</v>
      </c>
      <c r="C87" s="239" t="s">
        <v>823</v>
      </c>
      <c r="D87" s="107" t="s">
        <v>959</v>
      </c>
      <c r="E87" s="104">
        <v>674.95178299999998</v>
      </c>
    </row>
    <row r="88" spans="1:5" ht="15.75" customHeight="1">
      <c r="A88" s="236" t="s">
        <v>960</v>
      </c>
      <c r="B88" s="237" t="s">
        <v>826</v>
      </c>
      <c r="C88" s="237" t="s">
        <v>826</v>
      </c>
      <c r="D88" s="108" t="s">
        <v>827</v>
      </c>
      <c r="E88" s="109">
        <v>509.95178300000003</v>
      </c>
    </row>
    <row r="89" spans="1:5" ht="15.75" customHeight="1">
      <c r="A89" s="236" t="s">
        <v>961</v>
      </c>
      <c r="B89" s="237" t="s">
        <v>826</v>
      </c>
      <c r="C89" s="237" t="s">
        <v>826</v>
      </c>
      <c r="D89" s="108" t="s">
        <v>837</v>
      </c>
      <c r="E89" s="110"/>
    </row>
    <row r="90" spans="1:5" ht="15.75" customHeight="1">
      <c r="A90" s="236" t="s">
        <v>962</v>
      </c>
      <c r="B90" s="237" t="s">
        <v>826</v>
      </c>
      <c r="C90" s="237" t="s">
        <v>826</v>
      </c>
      <c r="D90" s="108" t="s">
        <v>963</v>
      </c>
      <c r="E90" s="109">
        <v>165</v>
      </c>
    </row>
    <row r="91" spans="1:5" s="105" customFormat="1" ht="15.75" customHeight="1">
      <c r="A91" s="238" t="s">
        <v>964</v>
      </c>
      <c r="B91" s="239" t="s">
        <v>823</v>
      </c>
      <c r="C91" s="239" t="s">
        <v>823</v>
      </c>
      <c r="D91" s="107" t="s">
        <v>965</v>
      </c>
      <c r="E91" s="104">
        <v>926.79639999999995</v>
      </c>
    </row>
    <row r="92" spans="1:5" ht="15.75" customHeight="1">
      <c r="A92" s="236" t="s">
        <v>966</v>
      </c>
      <c r="B92" s="237" t="s">
        <v>826</v>
      </c>
      <c r="C92" s="237" t="s">
        <v>826</v>
      </c>
      <c r="D92" s="108" t="s">
        <v>827</v>
      </c>
      <c r="E92" s="109">
        <v>692.79639999999995</v>
      </c>
    </row>
    <row r="93" spans="1:5" ht="15.75" customHeight="1">
      <c r="A93" s="236" t="s">
        <v>967</v>
      </c>
      <c r="B93" s="237" t="s">
        <v>826</v>
      </c>
      <c r="C93" s="237" t="s">
        <v>826</v>
      </c>
      <c r="D93" s="108" t="s">
        <v>968</v>
      </c>
      <c r="E93" s="110"/>
    </row>
    <row r="94" spans="1:5" ht="15.75" customHeight="1">
      <c r="A94" s="236" t="s">
        <v>969</v>
      </c>
      <c r="B94" s="237" t="s">
        <v>826</v>
      </c>
      <c r="C94" s="237" t="s">
        <v>826</v>
      </c>
      <c r="D94" s="108" t="s">
        <v>970</v>
      </c>
      <c r="E94" s="109">
        <v>234</v>
      </c>
    </row>
    <row r="95" spans="1:5" s="105" customFormat="1" ht="15.75" customHeight="1">
      <c r="A95" s="238" t="s">
        <v>971</v>
      </c>
      <c r="B95" s="239" t="s">
        <v>823</v>
      </c>
      <c r="C95" s="239" t="s">
        <v>823</v>
      </c>
      <c r="D95" s="107" t="s">
        <v>972</v>
      </c>
      <c r="E95" s="104">
        <v>269.63285000000002</v>
      </c>
    </row>
    <row r="96" spans="1:5" ht="15.75" customHeight="1">
      <c r="A96" s="236" t="s">
        <v>973</v>
      </c>
      <c r="B96" s="237" t="s">
        <v>826</v>
      </c>
      <c r="C96" s="237" t="s">
        <v>826</v>
      </c>
      <c r="D96" s="108" t="s">
        <v>827</v>
      </c>
      <c r="E96" s="109">
        <v>200.63284999999999</v>
      </c>
    </row>
    <row r="97" spans="1:5" ht="15.75" customHeight="1">
      <c r="A97" s="236" t="s">
        <v>974</v>
      </c>
      <c r="B97" s="237" t="s">
        <v>826</v>
      </c>
      <c r="C97" s="237" t="s">
        <v>826</v>
      </c>
      <c r="D97" s="108" t="s">
        <v>975</v>
      </c>
      <c r="E97" s="109">
        <v>9</v>
      </c>
    </row>
    <row r="98" spans="1:5" ht="15.75" customHeight="1">
      <c r="A98" s="236" t="s">
        <v>976</v>
      </c>
      <c r="B98" s="237" t="s">
        <v>826</v>
      </c>
      <c r="C98" s="237" t="s">
        <v>826</v>
      </c>
      <c r="D98" s="108" t="s">
        <v>977</v>
      </c>
      <c r="E98" s="110"/>
    </row>
    <row r="99" spans="1:5" ht="15.75" customHeight="1">
      <c r="A99" s="236" t="s">
        <v>978</v>
      </c>
      <c r="B99" s="237" t="s">
        <v>826</v>
      </c>
      <c r="C99" s="237" t="s">
        <v>826</v>
      </c>
      <c r="D99" s="108" t="s">
        <v>979</v>
      </c>
      <c r="E99" s="109">
        <v>60</v>
      </c>
    </row>
    <row r="100" spans="1:5" s="105" customFormat="1" ht="15.75" customHeight="1">
      <c r="A100" s="238" t="s">
        <v>980</v>
      </c>
      <c r="B100" s="239" t="s">
        <v>823</v>
      </c>
      <c r="C100" s="239" t="s">
        <v>823</v>
      </c>
      <c r="D100" s="107" t="s">
        <v>981</v>
      </c>
      <c r="E100" s="104">
        <v>8.1999999999999993</v>
      </c>
    </row>
    <row r="101" spans="1:5" ht="15.75" customHeight="1">
      <c r="A101" s="236" t="s">
        <v>982</v>
      </c>
      <c r="B101" s="237" t="s">
        <v>826</v>
      </c>
      <c r="C101" s="237" t="s">
        <v>826</v>
      </c>
      <c r="D101" s="108" t="s">
        <v>983</v>
      </c>
      <c r="E101" s="109">
        <v>8.1999999999999993</v>
      </c>
    </row>
    <row r="102" spans="1:5" s="105" customFormat="1" ht="15.75" customHeight="1">
      <c r="A102" s="238" t="s">
        <v>984</v>
      </c>
      <c r="B102" s="239" t="s">
        <v>823</v>
      </c>
      <c r="C102" s="239" t="s">
        <v>823</v>
      </c>
      <c r="D102" s="107" t="s">
        <v>985</v>
      </c>
      <c r="E102" s="104">
        <v>31945.682368999998</v>
      </c>
    </row>
    <row r="103" spans="1:5" s="105" customFormat="1" ht="15.75" customHeight="1">
      <c r="A103" s="238" t="s">
        <v>986</v>
      </c>
      <c r="B103" s="239" t="s">
        <v>823</v>
      </c>
      <c r="C103" s="239" t="s">
        <v>823</v>
      </c>
      <c r="D103" s="107" t="s">
        <v>987</v>
      </c>
      <c r="E103" s="104">
        <v>1329.9277500000001</v>
      </c>
    </row>
    <row r="104" spans="1:5" ht="15.75" customHeight="1">
      <c r="A104" s="236" t="s">
        <v>988</v>
      </c>
      <c r="B104" s="237" t="s">
        <v>826</v>
      </c>
      <c r="C104" s="237" t="s">
        <v>826</v>
      </c>
      <c r="D104" s="108" t="s">
        <v>827</v>
      </c>
      <c r="E104" s="109">
        <v>1329.9277500000001</v>
      </c>
    </row>
    <row r="105" spans="1:5" s="105" customFormat="1" ht="15.75" customHeight="1">
      <c r="A105" s="238" t="s">
        <v>989</v>
      </c>
      <c r="B105" s="239" t="s">
        <v>823</v>
      </c>
      <c r="C105" s="239" t="s">
        <v>823</v>
      </c>
      <c r="D105" s="107" t="s">
        <v>990</v>
      </c>
      <c r="E105" s="104">
        <v>29269.425898000001</v>
      </c>
    </row>
    <row r="106" spans="1:5" ht="15.75" customHeight="1">
      <c r="A106" s="236" t="s">
        <v>991</v>
      </c>
      <c r="B106" s="237" t="s">
        <v>826</v>
      </c>
      <c r="C106" s="237" t="s">
        <v>826</v>
      </c>
      <c r="D106" s="108" t="s">
        <v>992</v>
      </c>
      <c r="E106" s="109">
        <v>2569.4346999999998</v>
      </c>
    </row>
    <row r="107" spans="1:5" ht="15.75" customHeight="1">
      <c r="A107" s="236" t="s">
        <v>993</v>
      </c>
      <c r="B107" s="237" t="s">
        <v>826</v>
      </c>
      <c r="C107" s="237" t="s">
        <v>826</v>
      </c>
      <c r="D107" s="108" t="s">
        <v>994</v>
      </c>
      <c r="E107" s="109">
        <v>13385.792195</v>
      </c>
    </row>
    <row r="108" spans="1:5" ht="15.75" customHeight="1">
      <c r="A108" s="236" t="s">
        <v>995</v>
      </c>
      <c r="B108" s="237" t="s">
        <v>826</v>
      </c>
      <c r="C108" s="237" t="s">
        <v>826</v>
      </c>
      <c r="D108" s="108" t="s">
        <v>996</v>
      </c>
      <c r="E108" s="109">
        <v>10488.401462</v>
      </c>
    </row>
    <row r="109" spans="1:5" ht="15.75" customHeight="1">
      <c r="A109" s="236" t="s">
        <v>997</v>
      </c>
      <c r="B109" s="237" t="s">
        <v>826</v>
      </c>
      <c r="C109" s="237" t="s">
        <v>826</v>
      </c>
      <c r="D109" s="108" t="s">
        <v>998</v>
      </c>
      <c r="E109" s="109">
        <v>736.27035000000001</v>
      </c>
    </row>
    <row r="110" spans="1:5" ht="15.75" customHeight="1">
      <c r="A110" s="236" t="s">
        <v>999</v>
      </c>
      <c r="B110" s="237" t="s">
        <v>826</v>
      </c>
      <c r="C110" s="237" t="s">
        <v>826</v>
      </c>
      <c r="D110" s="108" t="s">
        <v>1000</v>
      </c>
      <c r="E110" s="110"/>
    </row>
    <row r="111" spans="1:5" ht="15.75" customHeight="1">
      <c r="A111" s="236" t="s">
        <v>1001</v>
      </c>
      <c r="B111" s="237" t="s">
        <v>826</v>
      </c>
      <c r="C111" s="237" t="s">
        <v>826</v>
      </c>
      <c r="D111" s="108" t="s">
        <v>1002</v>
      </c>
      <c r="E111" s="109">
        <v>2089.5271910000001</v>
      </c>
    </row>
    <row r="112" spans="1:5" s="105" customFormat="1" ht="15.75" customHeight="1">
      <c r="A112" s="238" t="s">
        <v>1003</v>
      </c>
      <c r="B112" s="239" t="s">
        <v>823</v>
      </c>
      <c r="C112" s="239" t="s">
        <v>823</v>
      </c>
      <c r="D112" s="107" t="s">
        <v>1004</v>
      </c>
      <c r="E112" s="104">
        <v>1181.322932</v>
      </c>
    </row>
    <row r="113" spans="1:5" ht="15.75" customHeight="1">
      <c r="A113" s="236" t="s">
        <v>1005</v>
      </c>
      <c r="B113" s="237" t="s">
        <v>826</v>
      </c>
      <c r="C113" s="237" t="s">
        <v>826</v>
      </c>
      <c r="D113" s="108" t="s">
        <v>1006</v>
      </c>
      <c r="E113" s="109">
        <v>612.99570000000006</v>
      </c>
    </row>
    <row r="114" spans="1:5" ht="15.75" customHeight="1">
      <c r="A114" s="236" t="s">
        <v>1007</v>
      </c>
      <c r="B114" s="237" t="s">
        <v>826</v>
      </c>
      <c r="C114" s="237" t="s">
        <v>826</v>
      </c>
      <c r="D114" s="108" t="s">
        <v>1008</v>
      </c>
      <c r="E114" s="109">
        <v>567.85723200000007</v>
      </c>
    </row>
    <row r="115" spans="1:5" ht="15.75" customHeight="1">
      <c r="A115" s="236" t="s">
        <v>1009</v>
      </c>
      <c r="B115" s="237" t="s">
        <v>826</v>
      </c>
      <c r="C115" s="237" t="s">
        <v>826</v>
      </c>
      <c r="D115" s="108" t="s">
        <v>1010</v>
      </c>
      <c r="E115" s="110"/>
    </row>
    <row r="116" spans="1:5" s="105" customFormat="1" ht="15.75" customHeight="1">
      <c r="A116" s="238" t="s">
        <v>1011</v>
      </c>
      <c r="B116" s="239" t="s">
        <v>823</v>
      </c>
      <c r="C116" s="239" t="s">
        <v>823</v>
      </c>
      <c r="D116" s="107" t="s">
        <v>1012</v>
      </c>
      <c r="E116" s="104">
        <v>154.00578899999999</v>
      </c>
    </row>
    <row r="117" spans="1:5" ht="15.75" customHeight="1">
      <c r="A117" s="236" t="s">
        <v>1013</v>
      </c>
      <c r="B117" s="237" t="s">
        <v>826</v>
      </c>
      <c r="C117" s="237" t="s">
        <v>826</v>
      </c>
      <c r="D117" s="108" t="s">
        <v>1014</v>
      </c>
      <c r="E117" s="109">
        <v>145.00578899999999</v>
      </c>
    </row>
    <row r="118" spans="1:5" ht="15.75" customHeight="1">
      <c r="A118" s="236" t="s">
        <v>1015</v>
      </c>
      <c r="B118" s="237" t="s">
        <v>826</v>
      </c>
      <c r="C118" s="237" t="s">
        <v>826</v>
      </c>
      <c r="D118" s="108" t="s">
        <v>1016</v>
      </c>
      <c r="E118" s="109">
        <v>4</v>
      </c>
    </row>
    <row r="119" spans="1:5" ht="15.75" customHeight="1">
      <c r="A119" s="236" t="s">
        <v>1017</v>
      </c>
      <c r="B119" s="237" t="s">
        <v>826</v>
      </c>
      <c r="C119" s="237" t="s">
        <v>826</v>
      </c>
      <c r="D119" s="108" t="s">
        <v>1018</v>
      </c>
      <c r="E119" s="109">
        <v>5</v>
      </c>
    </row>
    <row r="120" spans="1:5" s="105" customFormat="1" ht="15.75" customHeight="1">
      <c r="A120" s="238" t="s">
        <v>1019</v>
      </c>
      <c r="B120" s="239" t="s">
        <v>823</v>
      </c>
      <c r="C120" s="239" t="s">
        <v>823</v>
      </c>
      <c r="D120" s="107" t="s">
        <v>1020</v>
      </c>
      <c r="E120" s="104">
        <v>11</v>
      </c>
    </row>
    <row r="121" spans="1:5" ht="15.75" customHeight="1">
      <c r="A121" s="236" t="s">
        <v>1021</v>
      </c>
      <c r="B121" s="237" t="s">
        <v>826</v>
      </c>
      <c r="C121" s="237" t="s">
        <v>826</v>
      </c>
      <c r="D121" s="108" t="s">
        <v>1022</v>
      </c>
      <c r="E121" s="109">
        <v>11</v>
      </c>
    </row>
    <row r="122" spans="1:5" s="105" customFormat="1" ht="15.75" customHeight="1">
      <c r="A122" s="238" t="s">
        <v>1023</v>
      </c>
      <c r="B122" s="239" t="s">
        <v>823</v>
      </c>
      <c r="C122" s="239" t="s">
        <v>823</v>
      </c>
      <c r="D122" s="107" t="s">
        <v>1024</v>
      </c>
      <c r="E122" s="104">
        <v>78.346549999999993</v>
      </c>
    </row>
    <row r="123" spans="1:5" s="105" customFormat="1" ht="15.75" customHeight="1">
      <c r="A123" s="238" t="s">
        <v>1025</v>
      </c>
      <c r="B123" s="239" t="s">
        <v>823</v>
      </c>
      <c r="C123" s="239" t="s">
        <v>823</v>
      </c>
      <c r="D123" s="107" t="s">
        <v>1026</v>
      </c>
      <c r="E123" s="104">
        <v>28.346550000000001</v>
      </c>
    </row>
    <row r="124" spans="1:5" ht="15.75" customHeight="1">
      <c r="A124" s="236" t="s">
        <v>1027</v>
      </c>
      <c r="B124" s="237" t="s">
        <v>826</v>
      </c>
      <c r="C124" s="237" t="s">
        <v>826</v>
      </c>
      <c r="D124" s="108" t="s">
        <v>827</v>
      </c>
      <c r="E124" s="109">
        <v>28.346550000000001</v>
      </c>
    </row>
    <row r="125" spans="1:5" s="105" customFormat="1" ht="15.75" customHeight="1">
      <c r="A125" s="238" t="s">
        <v>1028</v>
      </c>
      <c r="B125" s="239" t="s">
        <v>823</v>
      </c>
      <c r="C125" s="239" t="s">
        <v>823</v>
      </c>
      <c r="D125" s="107" t="s">
        <v>1029</v>
      </c>
      <c r="E125" s="104">
        <v>50</v>
      </c>
    </row>
    <row r="126" spans="1:5" ht="15.75" customHeight="1">
      <c r="A126" s="236" t="s">
        <v>1030</v>
      </c>
      <c r="B126" s="237" t="s">
        <v>826</v>
      </c>
      <c r="C126" s="237" t="s">
        <v>826</v>
      </c>
      <c r="D126" s="108" t="s">
        <v>1031</v>
      </c>
      <c r="E126" s="110"/>
    </row>
    <row r="127" spans="1:5" ht="15.75" customHeight="1">
      <c r="A127" s="236" t="s">
        <v>1032</v>
      </c>
      <c r="B127" s="237" t="s">
        <v>826</v>
      </c>
      <c r="C127" s="237" t="s">
        <v>826</v>
      </c>
      <c r="D127" s="108" t="s">
        <v>1033</v>
      </c>
      <c r="E127" s="109">
        <v>50</v>
      </c>
    </row>
    <row r="128" spans="1:5" s="105" customFormat="1" ht="15.75" customHeight="1">
      <c r="A128" s="238" t="s">
        <v>1034</v>
      </c>
      <c r="B128" s="239" t="s">
        <v>823</v>
      </c>
      <c r="C128" s="239" t="s">
        <v>823</v>
      </c>
      <c r="D128" s="107" t="s">
        <v>1035</v>
      </c>
      <c r="E128" s="104">
        <v>2097.2147010000003</v>
      </c>
    </row>
    <row r="129" spans="1:5" s="105" customFormat="1" ht="15.75" customHeight="1">
      <c r="A129" s="238" t="s">
        <v>1036</v>
      </c>
      <c r="B129" s="239" t="s">
        <v>823</v>
      </c>
      <c r="C129" s="239" t="s">
        <v>823</v>
      </c>
      <c r="D129" s="107" t="s">
        <v>1037</v>
      </c>
      <c r="E129" s="104">
        <v>1937.8822010000001</v>
      </c>
    </row>
    <row r="130" spans="1:5" ht="15.75" customHeight="1">
      <c r="A130" s="236" t="s">
        <v>1038</v>
      </c>
      <c r="B130" s="237" t="s">
        <v>826</v>
      </c>
      <c r="C130" s="237" t="s">
        <v>826</v>
      </c>
      <c r="D130" s="108" t="s">
        <v>827</v>
      </c>
      <c r="E130" s="109">
        <v>525.75199999999995</v>
      </c>
    </row>
    <row r="131" spans="1:5" ht="15.75" customHeight="1">
      <c r="A131" s="236" t="s">
        <v>1039</v>
      </c>
      <c r="B131" s="237" t="s">
        <v>826</v>
      </c>
      <c r="C131" s="237" t="s">
        <v>826</v>
      </c>
      <c r="D131" s="108" t="s">
        <v>839</v>
      </c>
      <c r="E131" s="109">
        <v>415.46704999999997</v>
      </c>
    </row>
    <row r="132" spans="1:5" ht="15.75" customHeight="1">
      <c r="A132" s="236" t="s">
        <v>1040</v>
      </c>
      <c r="B132" s="237" t="s">
        <v>826</v>
      </c>
      <c r="C132" s="237" t="s">
        <v>826</v>
      </c>
      <c r="D132" s="108" t="s">
        <v>1041</v>
      </c>
      <c r="E132" s="109">
        <v>125.46635000000001</v>
      </c>
    </row>
    <row r="133" spans="1:5" ht="15.75" customHeight="1">
      <c r="A133" s="236" t="s">
        <v>1042</v>
      </c>
      <c r="B133" s="237" t="s">
        <v>826</v>
      </c>
      <c r="C133" s="237" t="s">
        <v>826</v>
      </c>
      <c r="D133" s="108" t="s">
        <v>1043</v>
      </c>
      <c r="E133" s="109">
        <v>126.73690000000001</v>
      </c>
    </row>
    <row r="134" spans="1:5" ht="15.75" customHeight="1">
      <c r="A134" s="236" t="s">
        <v>1044</v>
      </c>
      <c r="B134" s="237" t="s">
        <v>826</v>
      </c>
      <c r="C134" s="237" t="s">
        <v>826</v>
      </c>
      <c r="D134" s="108" t="s">
        <v>1045</v>
      </c>
      <c r="E134" s="109">
        <v>25</v>
      </c>
    </row>
    <row r="135" spans="1:5" ht="15.75" customHeight="1">
      <c r="A135" s="236" t="s">
        <v>1046</v>
      </c>
      <c r="B135" s="237" t="s">
        <v>826</v>
      </c>
      <c r="C135" s="237" t="s">
        <v>826</v>
      </c>
      <c r="D135" s="108" t="s">
        <v>1047</v>
      </c>
      <c r="E135" s="109">
        <v>3</v>
      </c>
    </row>
    <row r="136" spans="1:5" ht="15.75" customHeight="1">
      <c r="A136" s="236" t="s">
        <v>1048</v>
      </c>
      <c r="B136" s="237" t="s">
        <v>826</v>
      </c>
      <c r="C136" s="237" t="s">
        <v>826</v>
      </c>
      <c r="D136" s="108" t="s">
        <v>1049</v>
      </c>
      <c r="E136" s="109">
        <v>716.45990099999995</v>
      </c>
    </row>
    <row r="137" spans="1:5" s="105" customFormat="1" ht="15.75" customHeight="1">
      <c r="A137" s="238" t="s">
        <v>1050</v>
      </c>
      <c r="B137" s="239" t="s">
        <v>823</v>
      </c>
      <c r="C137" s="239" t="s">
        <v>823</v>
      </c>
      <c r="D137" s="107" t="s">
        <v>1051</v>
      </c>
      <c r="E137" s="104">
        <v>5</v>
      </c>
    </row>
    <row r="138" spans="1:5" ht="15.75" customHeight="1">
      <c r="A138" s="236" t="s">
        <v>1052</v>
      </c>
      <c r="B138" s="237" t="s">
        <v>826</v>
      </c>
      <c r="C138" s="237" t="s">
        <v>826</v>
      </c>
      <c r="D138" s="108" t="s">
        <v>827</v>
      </c>
      <c r="E138" s="109">
        <v>5</v>
      </c>
    </row>
    <row r="139" spans="1:5" s="105" customFormat="1" ht="15.75" customHeight="1">
      <c r="A139" s="238" t="s">
        <v>1053</v>
      </c>
      <c r="B139" s="239" t="s">
        <v>823</v>
      </c>
      <c r="C139" s="239" t="s">
        <v>823</v>
      </c>
      <c r="D139" s="107" t="s">
        <v>1054</v>
      </c>
      <c r="E139" s="104">
        <v>20</v>
      </c>
    </row>
    <row r="140" spans="1:5" ht="15.75" customHeight="1">
      <c r="A140" s="236" t="s">
        <v>1055</v>
      </c>
      <c r="B140" s="237" t="s">
        <v>826</v>
      </c>
      <c r="C140" s="237" t="s">
        <v>826</v>
      </c>
      <c r="D140" s="108" t="s">
        <v>1056</v>
      </c>
      <c r="E140" s="109">
        <v>10</v>
      </c>
    </row>
    <row r="141" spans="1:5" ht="15.75" customHeight="1">
      <c r="A141" s="236" t="s">
        <v>1057</v>
      </c>
      <c r="B141" s="237" t="s">
        <v>826</v>
      </c>
      <c r="C141" s="237" t="s">
        <v>826</v>
      </c>
      <c r="D141" s="108" t="s">
        <v>1058</v>
      </c>
      <c r="E141" s="109">
        <v>10</v>
      </c>
    </row>
    <row r="142" spans="1:5" ht="15.75" customHeight="1">
      <c r="A142" s="236" t="s">
        <v>1059</v>
      </c>
      <c r="B142" s="237" t="s">
        <v>826</v>
      </c>
      <c r="C142" s="237" t="s">
        <v>826</v>
      </c>
      <c r="D142" s="108" t="s">
        <v>1060</v>
      </c>
      <c r="E142" s="110"/>
    </row>
    <row r="143" spans="1:5" s="105" customFormat="1" ht="15.75" customHeight="1">
      <c r="A143" s="238" t="s">
        <v>1061</v>
      </c>
      <c r="B143" s="239" t="s">
        <v>823</v>
      </c>
      <c r="C143" s="239" t="s">
        <v>823</v>
      </c>
      <c r="D143" s="107" t="s">
        <v>1062</v>
      </c>
      <c r="E143" s="104">
        <v>78.601600000000005</v>
      </c>
    </row>
    <row r="144" spans="1:5" ht="15.75" customHeight="1">
      <c r="A144" s="236" t="s">
        <v>1063</v>
      </c>
      <c r="B144" s="237" t="s">
        <v>826</v>
      </c>
      <c r="C144" s="237" t="s">
        <v>826</v>
      </c>
      <c r="D144" s="108" t="s">
        <v>837</v>
      </c>
      <c r="E144" s="109">
        <v>44.783200000000001</v>
      </c>
    </row>
    <row r="145" spans="1:5" ht="15.75" customHeight="1">
      <c r="A145" s="236" t="s">
        <v>1064</v>
      </c>
      <c r="B145" s="237" t="s">
        <v>826</v>
      </c>
      <c r="C145" s="237" t="s">
        <v>826</v>
      </c>
      <c r="D145" s="108" t="s">
        <v>1065</v>
      </c>
      <c r="E145" s="109">
        <v>16.118400000000001</v>
      </c>
    </row>
    <row r="146" spans="1:5" ht="15.75" customHeight="1">
      <c r="A146" s="236" t="s">
        <v>1066</v>
      </c>
      <c r="B146" s="237" t="s">
        <v>826</v>
      </c>
      <c r="C146" s="237" t="s">
        <v>826</v>
      </c>
      <c r="D146" s="108" t="s">
        <v>1067</v>
      </c>
      <c r="E146" s="109">
        <v>7.3</v>
      </c>
    </row>
    <row r="147" spans="1:5" ht="15.75" customHeight="1">
      <c r="A147" s="236" t="s">
        <v>1068</v>
      </c>
      <c r="B147" s="237" t="s">
        <v>826</v>
      </c>
      <c r="C147" s="237" t="s">
        <v>826</v>
      </c>
      <c r="D147" s="108" t="s">
        <v>1069</v>
      </c>
      <c r="E147" s="109">
        <v>10.4</v>
      </c>
    </row>
    <row r="148" spans="1:5" s="105" customFormat="1" ht="15.75" customHeight="1">
      <c r="A148" s="238" t="s">
        <v>1070</v>
      </c>
      <c r="B148" s="239" t="s">
        <v>823</v>
      </c>
      <c r="C148" s="239" t="s">
        <v>823</v>
      </c>
      <c r="D148" s="107" t="s">
        <v>1071</v>
      </c>
      <c r="E148" s="104">
        <v>55.730899999999998</v>
      </c>
    </row>
    <row r="149" spans="1:5" ht="15.75" customHeight="1">
      <c r="A149" s="236" t="s">
        <v>1072</v>
      </c>
      <c r="B149" s="237" t="s">
        <v>826</v>
      </c>
      <c r="C149" s="237" t="s">
        <v>826</v>
      </c>
      <c r="D149" s="108" t="s">
        <v>1073</v>
      </c>
      <c r="E149" s="110"/>
    </row>
    <row r="150" spans="1:5" ht="15.75" customHeight="1">
      <c r="A150" s="236" t="s">
        <v>1074</v>
      </c>
      <c r="B150" s="237" t="s">
        <v>826</v>
      </c>
      <c r="C150" s="237" t="s">
        <v>826</v>
      </c>
      <c r="D150" s="108" t="s">
        <v>1075</v>
      </c>
      <c r="E150" s="109">
        <v>55.730899999999998</v>
      </c>
    </row>
    <row r="151" spans="1:5" s="105" customFormat="1" ht="15.75" customHeight="1">
      <c r="A151" s="238" t="s">
        <v>1076</v>
      </c>
      <c r="B151" s="239" t="s">
        <v>823</v>
      </c>
      <c r="C151" s="239" t="s">
        <v>823</v>
      </c>
      <c r="D151" s="107" t="s">
        <v>1077</v>
      </c>
      <c r="E151" s="104">
        <v>18922.202566</v>
      </c>
    </row>
    <row r="152" spans="1:5" s="105" customFormat="1" ht="15.75" customHeight="1">
      <c r="A152" s="238" t="s">
        <v>1078</v>
      </c>
      <c r="B152" s="239" t="s">
        <v>823</v>
      </c>
      <c r="C152" s="239" t="s">
        <v>823</v>
      </c>
      <c r="D152" s="107" t="s">
        <v>1079</v>
      </c>
      <c r="E152" s="104">
        <v>630.50341800000001</v>
      </c>
    </row>
    <row r="153" spans="1:5" ht="15.75" customHeight="1">
      <c r="A153" s="236" t="s">
        <v>1080</v>
      </c>
      <c r="B153" s="237" t="s">
        <v>826</v>
      </c>
      <c r="C153" s="237" t="s">
        <v>826</v>
      </c>
      <c r="D153" s="108" t="s">
        <v>827</v>
      </c>
      <c r="E153" s="109">
        <v>349.90100000000001</v>
      </c>
    </row>
    <row r="154" spans="1:5" ht="15.75" customHeight="1">
      <c r="A154" s="236" t="s">
        <v>1081</v>
      </c>
      <c r="B154" s="237" t="s">
        <v>826</v>
      </c>
      <c r="C154" s="237" t="s">
        <v>826</v>
      </c>
      <c r="D154" s="108" t="s">
        <v>1082</v>
      </c>
      <c r="E154" s="109">
        <v>10</v>
      </c>
    </row>
    <row r="155" spans="1:5" ht="15.75" customHeight="1">
      <c r="A155" s="236" t="s">
        <v>1083</v>
      </c>
      <c r="B155" s="237" t="s">
        <v>826</v>
      </c>
      <c r="C155" s="237" t="s">
        <v>826</v>
      </c>
      <c r="D155" s="108" t="s">
        <v>1084</v>
      </c>
      <c r="E155" s="109">
        <v>87.502668</v>
      </c>
    </row>
    <row r="156" spans="1:5" ht="15.75" customHeight="1">
      <c r="A156" s="236" t="s">
        <v>1085</v>
      </c>
      <c r="B156" s="237" t="s">
        <v>826</v>
      </c>
      <c r="C156" s="237" t="s">
        <v>826</v>
      </c>
      <c r="D156" s="108" t="s">
        <v>1086</v>
      </c>
      <c r="E156" s="109">
        <v>115.07825</v>
      </c>
    </row>
    <row r="157" spans="1:5" ht="15.75" customHeight="1">
      <c r="A157" s="236" t="s">
        <v>1087</v>
      </c>
      <c r="B157" s="237" t="s">
        <v>826</v>
      </c>
      <c r="C157" s="237" t="s">
        <v>826</v>
      </c>
      <c r="D157" s="108" t="s">
        <v>1088</v>
      </c>
      <c r="E157" s="109">
        <v>68.021500000000003</v>
      </c>
    </row>
    <row r="158" spans="1:5" ht="15.75" customHeight="1">
      <c r="A158" s="236" t="s">
        <v>1089</v>
      </c>
      <c r="B158" s="237" t="s">
        <v>826</v>
      </c>
      <c r="C158" s="237" t="s">
        <v>826</v>
      </c>
      <c r="D158" s="108" t="s">
        <v>1090</v>
      </c>
      <c r="E158" s="110"/>
    </row>
    <row r="159" spans="1:5" s="105" customFormat="1" ht="15.75" customHeight="1">
      <c r="A159" s="238" t="s">
        <v>1091</v>
      </c>
      <c r="B159" s="239" t="s">
        <v>823</v>
      </c>
      <c r="C159" s="239" t="s">
        <v>823</v>
      </c>
      <c r="D159" s="107" t="s">
        <v>1092</v>
      </c>
      <c r="E159" s="104">
        <v>1998.8489539999998</v>
      </c>
    </row>
    <row r="160" spans="1:5" ht="15.75" customHeight="1">
      <c r="A160" s="236" t="s">
        <v>1093</v>
      </c>
      <c r="B160" s="237" t="s">
        <v>826</v>
      </c>
      <c r="C160" s="237" t="s">
        <v>826</v>
      </c>
      <c r="D160" s="108" t="s">
        <v>827</v>
      </c>
      <c r="E160" s="109">
        <v>266.97945399999998</v>
      </c>
    </row>
    <row r="161" spans="1:5" ht="15.75" customHeight="1">
      <c r="A161" s="236" t="s">
        <v>1094</v>
      </c>
      <c r="B161" s="237" t="s">
        <v>826</v>
      </c>
      <c r="C161" s="237" t="s">
        <v>826</v>
      </c>
      <c r="D161" s="108" t="s">
        <v>1095</v>
      </c>
      <c r="E161" s="109">
        <v>864.09540000000004</v>
      </c>
    </row>
    <row r="162" spans="1:5" ht="15.75" customHeight="1">
      <c r="A162" s="236" t="s">
        <v>1096</v>
      </c>
      <c r="B162" s="237" t="s">
        <v>826</v>
      </c>
      <c r="C162" s="237" t="s">
        <v>826</v>
      </c>
      <c r="D162" s="108" t="s">
        <v>1097</v>
      </c>
      <c r="E162" s="109">
        <v>35</v>
      </c>
    </row>
    <row r="163" spans="1:5" ht="15.75" customHeight="1">
      <c r="A163" s="236" t="s">
        <v>1098</v>
      </c>
      <c r="B163" s="237" t="s">
        <v>826</v>
      </c>
      <c r="C163" s="237" t="s">
        <v>826</v>
      </c>
      <c r="D163" s="108" t="s">
        <v>1099</v>
      </c>
      <c r="E163" s="109">
        <v>799.12540000000001</v>
      </c>
    </row>
    <row r="164" spans="1:5" ht="15.75" customHeight="1">
      <c r="A164" s="236" t="s">
        <v>1100</v>
      </c>
      <c r="B164" s="237" t="s">
        <v>826</v>
      </c>
      <c r="C164" s="237" t="s">
        <v>826</v>
      </c>
      <c r="D164" s="108" t="s">
        <v>1101</v>
      </c>
      <c r="E164" s="109">
        <v>33.648699999999998</v>
      </c>
    </row>
    <row r="165" spans="1:5" s="105" customFormat="1" ht="15.75" customHeight="1">
      <c r="A165" s="238" t="s">
        <v>1102</v>
      </c>
      <c r="B165" s="239" t="s">
        <v>823</v>
      </c>
      <c r="C165" s="239" t="s">
        <v>823</v>
      </c>
      <c r="D165" s="107" t="s">
        <v>1103</v>
      </c>
      <c r="E165" s="104">
        <v>274.05143500000003</v>
      </c>
    </row>
    <row r="166" spans="1:5" ht="15.75" customHeight="1">
      <c r="A166" s="236" t="s">
        <v>1104</v>
      </c>
      <c r="B166" s="237" t="s">
        <v>826</v>
      </c>
      <c r="C166" s="237" t="s">
        <v>826</v>
      </c>
      <c r="D166" s="108" t="s">
        <v>1105</v>
      </c>
      <c r="E166" s="109">
        <v>59.051434999999998</v>
      </c>
    </row>
    <row r="167" spans="1:5" ht="15.75" customHeight="1">
      <c r="A167" s="236" t="s">
        <v>1106</v>
      </c>
      <c r="B167" s="237" t="s">
        <v>826</v>
      </c>
      <c r="C167" s="237" t="s">
        <v>826</v>
      </c>
      <c r="D167" s="108" t="s">
        <v>1107</v>
      </c>
      <c r="E167" s="109">
        <v>205</v>
      </c>
    </row>
    <row r="168" spans="1:5" ht="15.75" customHeight="1">
      <c r="A168" s="236" t="s">
        <v>1108</v>
      </c>
      <c r="B168" s="237" t="s">
        <v>826</v>
      </c>
      <c r="C168" s="237" t="s">
        <v>826</v>
      </c>
      <c r="D168" s="108" t="s">
        <v>1109</v>
      </c>
      <c r="E168" s="109">
        <v>10</v>
      </c>
    </row>
    <row r="169" spans="1:5" s="105" customFormat="1" ht="15.75" customHeight="1">
      <c r="A169" s="238" t="s">
        <v>1110</v>
      </c>
      <c r="B169" s="239" t="s">
        <v>823</v>
      </c>
      <c r="C169" s="239" t="s">
        <v>823</v>
      </c>
      <c r="D169" s="107" t="s">
        <v>1111</v>
      </c>
      <c r="E169" s="104">
        <v>1830</v>
      </c>
    </row>
    <row r="170" spans="1:5" ht="15.75" customHeight="1">
      <c r="A170" s="236" t="s">
        <v>1112</v>
      </c>
      <c r="B170" s="237" t="s">
        <v>826</v>
      </c>
      <c r="C170" s="237" t="s">
        <v>826</v>
      </c>
      <c r="D170" s="108" t="s">
        <v>1113</v>
      </c>
      <c r="E170" s="109">
        <v>1830</v>
      </c>
    </row>
    <row r="171" spans="1:5" s="105" customFormat="1" ht="15.75" customHeight="1">
      <c r="A171" s="238" t="s">
        <v>1114</v>
      </c>
      <c r="B171" s="239" t="s">
        <v>823</v>
      </c>
      <c r="C171" s="239" t="s">
        <v>823</v>
      </c>
      <c r="D171" s="107" t="s">
        <v>1115</v>
      </c>
      <c r="E171" s="104">
        <v>1248.4783</v>
      </c>
    </row>
    <row r="172" spans="1:5" ht="15.75" customHeight="1">
      <c r="A172" s="236" t="s">
        <v>1116</v>
      </c>
      <c r="B172" s="237" t="s">
        <v>826</v>
      </c>
      <c r="C172" s="237" t="s">
        <v>826</v>
      </c>
      <c r="D172" s="108" t="s">
        <v>1117</v>
      </c>
      <c r="E172" s="109">
        <v>52.366599999999998</v>
      </c>
    </row>
    <row r="173" spans="1:5" ht="15.75" customHeight="1">
      <c r="A173" s="236" t="s">
        <v>1118</v>
      </c>
      <c r="B173" s="237" t="s">
        <v>826</v>
      </c>
      <c r="C173" s="237" t="s">
        <v>826</v>
      </c>
      <c r="D173" s="108" t="s">
        <v>1119</v>
      </c>
      <c r="E173" s="109">
        <v>3.8159999999999998</v>
      </c>
    </row>
    <row r="174" spans="1:5" ht="15.75" customHeight="1">
      <c r="A174" s="236" t="s">
        <v>1120</v>
      </c>
      <c r="B174" s="237" t="s">
        <v>826</v>
      </c>
      <c r="C174" s="237" t="s">
        <v>826</v>
      </c>
      <c r="D174" s="108" t="s">
        <v>1121</v>
      </c>
      <c r="E174" s="109">
        <v>613.43759999999997</v>
      </c>
    </row>
    <row r="175" spans="1:5" ht="15.75" customHeight="1">
      <c r="A175" s="236" t="s">
        <v>1122</v>
      </c>
      <c r="B175" s="237" t="s">
        <v>826</v>
      </c>
      <c r="C175" s="237" t="s">
        <v>826</v>
      </c>
      <c r="D175" s="108" t="s">
        <v>1123</v>
      </c>
      <c r="E175" s="109">
        <v>578.85810000000004</v>
      </c>
    </row>
    <row r="176" spans="1:5" s="105" customFormat="1" ht="15.75" customHeight="1">
      <c r="A176" s="238" t="s">
        <v>1124</v>
      </c>
      <c r="B176" s="239" t="s">
        <v>823</v>
      </c>
      <c r="C176" s="239" t="s">
        <v>823</v>
      </c>
      <c r="D176" s="107" t="s">
        <v>1125</v>
      </c>
      <c r="E176" s="104">
        <v>149.47999999999999</v>
      </c>
    </row>
    <row r="177" spans="1:5" ht="15.75" customHeight="1">
      <c r="A177" s="236" t="s">
        <v>1126</v>
      </c>
      <c r="B177" s="237" t="s">
        <v>826</v>
      </c>
      <c r="C177" s="237" t="s">
        <v>826</v>
      </c>
      <c r="D177" s="108" t="s">
        <v>1127</v>
      </c>
      <c r="E177" s="109">
        <v>149.47999999999999</v>
      </c>
    </row>
    <row r="178" spans="1:5" s="105" customFormat="1" ht="15.75" customHeight="1">
      <c r="A178" s="238" t="s">
        <v>1128</v>
      </c>
      <c r="B178" s="239" t="s">
        <v>823</v>
      </c>
      <c r="C178" s="239" t="s">
        <v>823</v>
      </c>
      <c r="D178" s="107" t="s">
        <v>1129</v>
      </c>
      <c r="E178" s="104">
        <v>370.89675</v>
      </c>
    </row>
    <row r="179" spans="1:5" ht="15.75" customHeight="1">
      <c r="A179" s="236" t="s">
        <v>1130</v>
      </c>
      <c r="B179" s="237" t="s">
        <v>826</v>
      </c>
      <c r="C179" s="237" t="s">
        <v>826</v>
      </c>
      <c r="D179" s="108" t="s">
        <v>1131</v>
      </c>
      <c r="E179" s="109">
        <v>18.118400000000001</v>
      </c>
    </row>
    <row r="180" spans="1:5" ht="15.75" customHeight="1">
      <c r="A180" s="236" t="s">
        <v>1132</v>
      </c>
      <c r="B180" s="237" t="s">
        <v>826</v>
      </c>
      <c r="C180" s="237" t="s">
        <v>826</v>
      </c>
      <c r="D180" s="108" t="s">
        <v>1133</v>
      </c>
      <c r="E180" s="109">
        <v>160</v>
      </c>
    </row>
    <row r="181" spans="1:5" ht="15.75" customHeight="1">
      <c r="A181" s="236" t="s">
        <v>1134</v>
      </c>
      <c r="B181" s="237" t="s">
        <v>826</v>
      </c>
      <c r="C181" s="237" t="s">
        <v>826</v>
      </c>
      <c r="D181" s="108" t="s">
        <v>1135</v>
      </c>
      <c r="E181" s="109">
        <v>66.75855</v>
      </c>
    </row>
    <row r="182" spans="1:5" ht="15.75" customHeight="1">
      <c r="A182" s="236" t="s">
        <v>1136</v>
      </c>
      <c r="B182" s="237" t="s">
        <v>826</v>
      </c>
      <c r="C182" s="237" t="s">
        <v>826</v>
      </c>
      <c r="D182" s="108" t="s">
        <v>1137</v>
      </c>
      <c r="E182" s="109">
        <v>126.0198</v>
      </c>
    </row>
    <row r="183" spans="1:5" s="105" customFormat="1" ht="15.75" customHeight="1">
      <c r="A183" s="238" t="s">
        <v>1138</v>
      </c>
      <c r="B183" s="239" t="s">
        <v>823</v>
      </c>
      <c r="C183" s="239" t="s">
        <v>823</v>
      </c>
      <c r="D183" s="107" t="s">
        <v>1139</v>
      </c>
      <c r="E183" s="104">
        <v>788.84775000000002</v>
      </c>
    </row>
    <row r="184" spans="1:5" ht="15.75" customHeight="1">
      <c r="A184" s="236" t="s">
        <v>1140</v>
      </c>
      <c r="B184" s="237" t="s">
        <v>826</v>
      </c>
      <c r="C184" s="237" t="s">
        <v>826</v>
      </c>
      <c r="D184" s="108" t="s">
        <v>827</v>
      </c>
      <c r="E184" s="109">
        <v>93.434749999999994</v>
      </c>
    </row>
    <row r="185" spans="1:5" ht="15.75" customHeight="1">
      <c r="A185" s="236" t="s">
        <v>1141</v>
      </c>
      <c r="B185" s="237" t="s">
        <v>826</v>
      </c>
      <c r="C185" s="237" t="s">
        <v>826</v>
      </c>
      <c r="D185" s="108" t="s">
        <v>1142</v>
      </c>
      <c r="E185" s="109">
        <v>61.12</v>
      </c>
    </row>
    <row r="186" spans="1:5" ht="15.75" customHeight="1">
      <c r="A186" s="236" t="s">
        <v>1143</v>
      </c>
      <c r="B186" s="237" t="s">
        <v>826</v>
      </c>
      <c r="C186" s="237" t="s">
        <v>826</v>
      </c>
      <c r="D186" s="108" t="s">
        <v>1144</v>
      </c>
      <c r="E186" s="110"/>
    </row>
    <row r="187" spans="1:5" ht="15.75" customHeight="1">
      <c r="A187" s="236" t="s">
        <v>1145</v>
      </c>
      <c r="B187" s="237" t="s">
        <v>826</v>
      </c>
      <c r="C187" s="237" t="s">
        <v>826</v>
      </c>
      <c r="D187" s="108" t="s">
        <v>1146</v>
      </c>
      <c r="E187" s="109">
        <v>634.29300000000001</v>
      </c>
    </row>
    <row r="188" spans="1:5" s="105" customFormat="1" ht="15.75" customHeight="1">
      <c r="A188" s="238" t="s">
        <v>1147</v>
      </c>
      <c r="B188" s="239" t="s">
        <v>823</v>
      </c>
      <c r="C188" s="239" t="s">
        <v>823</v>
      </c>
      <c r="D188" s="107" t="s">
        <v>1148</v>
      </c>
      <c r="E188" s="104">
        <v>76</v>
      </c>
    </row>
    <row r="189" spans="1:5" ht="15.75" customHeight="1">
      <c r="A189" s="236" t="s">
        <v>1149</v>
      </c>
      <c r="B189" s="237" t="s">
        <v>826</v>
      </c>
      <c r="C189" s="237" t="s">
        <v>826</v>
      </c>
      <c r="D189" s="108" t="s">
        <v>1150</v>
      </c>
      <c r="E189" s="109">
        <v>60</v>
      </c>
    </row>
    <row r="190" spans="1:5" ht="15.75" customHeight="1">
      <c r="A190" s="236" t="s">
        <v>1151</v>
      </c>
      <c r="B190" s="237" t="s">
        <v>826</v>
      </c>
      <c r="C190" s="237" t="s">
        <v>826</v>
      </c>
      <c r="D190" s="108" t="s">
        <v>1152</v>
      </c>
      <c r="E190" s="109">
        <v>12</v>
      </c>
    </row>
    <row r="191" spans="1:5" ht="15.75" customHeight="1">
      <c r="A191" s="236" t="s">
        <v>1153</v>
      </c>
      <c r="B191" s="237" t="s">
        <v>826</v>
      </c>
      <c r="C191" s="237" t="s">
        <v>826</v>
      </c>
      <c r="D191" s="108" t="s">
        <v>1154</v>
      </c>
      <c r="E191" s="109">
        <v>4</v>
      </c>
    </row>
    <row r="192" spans="1:5" s="105" customFormat="1" ht="15.75" customHeight="1">
      <c r="A192" s="238" t="s">
        <v>1155</v>
      </c>
      <c r="B192" s="239" t="s">
        <v>823</v>
      </c>
      <c r="C192" s="239" t="s">
        <v>823</v>
      </c>
      <c r="D192" s="107" t="s">
        <v>1156</v>
      </c>
      <c r="E192" s="104">
        <v>10293.799999999999</v>
      </c>
    </row>
    <row r="193" spans="1:5" ht="15.75" customHeight="1">
      <c r="A193" s="236" t="s">
        <v>1157</v>
      </c>
      <c r="B193" s="237" t="s">
        <v>826</v>
      </c>
      <c r="C193" s="237" t="s">
        <v>826</v>
      </c>
      <c r="D193" s="108" t="s">
        <v>1158</v>
      </c>
      <c r="E193" s="109">
        <v>8131.92</v>
      </c>
    </row>
    <row r="194" spans="1:5" ht="15.75" customHeight="1">
      <c r="A194" s="236" t="s">
        <v>1159</v>
      </c>
      <c r="B194" s="237" t="s">
        <v>826</v>
      </c>
      <c r="C194" s="237" t="s">
        <v>826</v>
      </c>
      <c r="D194" s="108" t="s">
        <v>1160</v>
      </c>
      <c r="E194" s="109">
        <v>2161.88</v>
      </c>
    </row>
    <row r="195" spans="1:5" s="105" customFormat="1" ht="15.75" customHeight="1">
      <c r="A195" s="238" t="s">
        <v>1161</v>
      </c>
      <c r="B195" s="239" t="s">
        <v>823</v>
      </c>
      <c r="C195" s="239" t="s">
        <v>823</v>
      </c>
      <c r="D195" s="107" t="s">
        <v>1162</v>
      </c>
      <c r="E195" s="104">
        <v>740</v>
      </c>
    </row>
    <row r="196" spans="1:5" ht="15.75" customHeight="1">
      <c r="A196" s="236" t="s">
        <v>1163</v>
      </c>
      <c r="B196" s="237" t="s">
        <v>826</v>
      </c>
      <c r="C196" s="237" t="s">
        <v>826</v>
      </c>
      <c r="D196" s="108" t="s">
        <v>1164</v>
      </c>
      <c r="E196" s="109">
        <v>735</v>
      </c>
    </row>
    <row r="197" spans="1:5" ht="15.75" customHeight="1">
      <c r="A197" s="236" t="s">
        <v>1165</v>
      </c>
      <c r="B197" s="237" t="s">
        <v>826</v>
      </c>
      <c r="C197" s="237" t="s">
        <v>826</v>
      </c>
      <c r="D197" s="108" t="s">
        <v>1166</v>
      </c>
      <c r="E197" s="109">
        <v>5</v>
      </c>
    </row>
    <row r="198" spans="1:5" s="105" customFormat="1" ht="15.75" customHeight="1">
      <c r="A198" s="238" t="s">
        <v>1167</v>
      </c>
      <c r="B198" s="239" t="s">
        <v>823</v>
      </c>
      <c r="C198" s="239" t="s">
        <v>823</v>
      </c>
      <c r="D198" s="107" t="s">
        <v>1168</v>
      </c>
      <c r="E198" s="104">
        <v>365.34899999999999</v>
      </c>
    </row>
    <row r="199" spans="1:5" ht="15.75" customHeight="1">
      <c r="A199" s="236" t="s">
        <v>1169</v>
      </c>
      <c r="B199" s="237" t="s">
        <v>826</v>
      </c>
      <c r="C199" s="237" t="s">
        <v>826</v>
      </c>
      <c r="D199" s="108" t="s">
        <v>1170</v>
      </c>
      <c r="E199" s="109">
        <v>365.34899999999999</v>
      </c>
    </row>
    <row r="200" spans="1:5" ht="15.75" customHeight="1">
      <c r="A200" s="236" t="s">
        <v>1171</v>
      </c>
      <c r="B200" s="237" t="s">
        <v>826</v>
      </c>
      <c r="C200" s="237" t="s">
        <v>826</v>
      </c>
      <c r="D200" s="111" t="s">
        <v>1172</v>
      </c>
      <c r="E200" s="109">
        <v>112.2</v>
      </c>
    </row>
    <row r="201" spans="1:5" ht="15.75" customHeight="1">
      <c r="A201" s="236" t="s">
        <v>1173</v>
      </c>
      <c r="B201" s="237" t="s">
        <v>826</v>
      </c>
      <c r="C201" s="237" t="s">
        <v>826</v>
      </c>
      <c r="D201" s="108" t="s">
        <v>1174</v>
      </c>
      <c r="E201" s="109">
        <v>44.2</v>
      </c>
    </row>
    <row r="202" spans="1:5" ht="15.75" customHeight="1">
      <c r="A202" s="236" t="s">
        <v>1175</v>
      </c>
      <c r="B202" s="237" t="s">
        <v>826</v>
      </c>
      <c r="C202" s="237" t="s">
        <v>826</v>
      </c>
      <c r="D202" s="108" t="s">
        <v>1176</v>
      </c>
      <c r="E202" s="109">
        <v>68</v>
      </c>
    </row>
    <row r="203" spans="1:5" s="105" customFormat="1" ht="15.75" customHeight="1">
      <c r="A203" s="238" t="s">
        <v>1177</v>
      </c>
      <c r="B203" s="239" t="s">
        <v>823</v>
      </c>
      <c r="C203" s="239" t="s">
        <v>823</v>
      </c>
      <c r="D203" s="107" t="s">
        <v>1178</v>
      </c>
      <c r="E203" s="104">
        <v>43.746959000000004</v>
      </c>
    </row>
    <row r="204" spans="1:5" ht="15.75" customHeight="1">
      <c r="A204" s="236" t="s">
        <v>1179</v>
      </c>
      <c r="B204" s="237" t="s">
        <v>826</v>
      </c>
      <c r="C204" s="237" t="s">
        <v>826</v>
      </c>
      <c r="D204" s="108" t="s">
        <v>1180</v>
      </c>
      <c r="E204" s="109">
        <v>43.746959000000004</v>
      </c>
    </row>
    <row r="205" spans="1:5" s="105" customFormat="1" ht="15.75" customHeight="1">
      <c r="A205" s="238" t="s">
        <v>1181</v>
      </c>
      <c r="B205" s="239" t="s">
        <v>823</v>
      </c>
      <c r="C205" s="239" t="s">
        <v>823</v>
      </c>
      <c r="D205" s="107" t="s">
        <v>1182</v>
      </c>
      <c r="E205" s="104">
        <v>4113.5110329999998</v>
      </c>
    </row>
    <row r="206" spans="1:5" s="105" customFormat="1" ht="15.75" customHeight="1">
      <c r="A206" s="238" t="s">
        <v>1183</v>
      </c>
      <c r="B206" s="239" t="s">
        <v>823</v>
      </c>
      <c r="C206" s="239" t="s">
        <v>823</v>
      </c>
      <c r="D206" s="107" t="s">
        <v>1184</v>
      </c>
      <c r="E206" s="104">
        <v>280.34879999999998</v>
      </c>
    </row>
    <row r="207" spans="1:5" ht="15.75" customHeight="1">
      <c r="A207" s="236" t="s">
        <v>1185</v>
      </c>
      <c r="B207" s="237" t="s">
        <v>826</v>
      </c>
      <c r="C207" s="237" t="s">
        <v>826</v>
      </c>
      <c r="D207" s="108" t="s">
        <v>827</v>
      </c>
      <c r="E207" s="109">
        <v>270.34879999999998</v>
      </c>
    </row>
    <row r="208" spans="1:5" ht="15.75" customHeight="1">
      <c r="A208" s="236" t="s">
        <v>1186</v>
      </c>
      <c r="B208" s="237" t="s">
        <v>826</v>
      </c>
      <c r="C208" s="237" t="s">
        <v>826</v>
      </c>
      <c r="D208" s="108" t="s">
        <v>1187</v>
      </c>
      <c r="E208" s="109">
        <v>10</v>
      </c>
    </row>
    <row r="209" spans="1:5" s="105" customFormat="1" ht="15.75" customHeight="1">
      <c r="A209" s="238" t="s">
        <v>1188</v>
      </c>
      <c r="B209" s="239" t="s">
        <v>823</v>
      </c>
      <c r="C209" s="239" t="s">
        <v>823</v>
      </c>
      <c r="D209" s="107" t="s">
        <v>1189</v>
      </c>
      <c r="E209" s="104">
        <v>968.34185000000002</v>
      </c>
    </row>
    <row r="210" spans="1:5" ht="15.75" customHeight="1">
      <c r="A210" s="236" t="s">
        <v>1190</v>
      </c>
      <c r="B210" s="237" t="s">
        <v>826</v>
      </c>
      <c r="C210" s="237" t="s">
        <v>826</v>
      </c>
      <c r="D210" s="108" t="s">
        <v>1191</v>
      </c>
      <c r="E210" s="109">
        <v>537.46280000000002</v>
      </c>
    </row>
    <row r="211" spans="1:5" ht="15.75" customHeight="1">
      <c r="A211" s="236" t="s">
        <v>1192</v>
      </c>
      <c r="B211" s="237" t="s">
        <v>826</v>
      </c>
      <c r="C211" s="237" t="s">
        <v>826</v>
      </c>
      <c r="D211" s="108" t="s">
        <v>1193</v>
      </c>
      <c r="E211" s="109">
        <v>430.87905000000001</v>
      </c>
    </row>
    <row r="212" spans="1:5" s="105" customFormat="1" ht="15.75" customHeight="1">
      <c r="A212" s="238" t="s">
        <v>1194</v>
      </c>
      <c r="B212" s="239" t="s">
        <v>823</v>
      </c>
      <c r="C212" s="239" t="s">
        <v>823</v>
      </c>
      <c r="D212" s="107" t="s">
        <v>1195</v>
      </c>
      <c r="E212" s="104">
        <v>1327.6337330000001</v>
      </c>
    </row>
    <row r="213" spans="1:5" ht="15.75" customHeight="1">
      <c r="A213" s="236" t="s">
        <v>1196</v>
      </c>
      <c r="B213" s="237" t="s">
        <v>826</v>
      </c>
      <c r="C213" s="237" t="s">
        <v>826</v>
      </c>
      <c r="D213" s="108" t="s">
        <v>1197</v>
      </c>
      <c r="E213" s="110"/>
    </row>
    <row r="214" spans="1:5" ht="15.75" customHeight="1">
      <c r="A214" s="236" t="s">
        <v>1198</v>
      </c>
      <c r="B214" s="237" t="s">
        <v>826</v>
      </c>
      <c r="C214" s="237" t="s">
        <v>826</v>
      </c>
      <c r="D214" s="108" t="s">
        <v>1199</v>
      </c>
      <c r="E214" s="109">
        <v>1129.40155</v>
      </c>
    </row>
    <row r="215" spans="1:5" ht="15.75" customHeight="1">
      <c r="A215" s="236" t="s">
        <v>1200</v>
      </c>
      <c r="B215" s="237" t="s">
        <v>826</v>
      </c>
      <c r="C215" s="237" t="s">
        <v>826</v>
      </c>
      <c r="D215" s="108" t="s">
        <v>1201</v>
      </c>
      <c r="E215" s="109">
        <v>198.23218300000002</v>
      </c>
    </row>
    <row r="216" spans="1:5" s="105" customFormat="1" ht="15.75" customHeight="1">
      <c r="A216" s="238" t="s">
        <v>1202</v>
      </c>
      <c r="B216" s="239" t="s">
        <v>823</v>
      </c>
      <c r="C216" s="239" t="s">
        <v>823</v>
      </c>
      <c r="D216" s="107" t="s">
        <v>1203</v>
      </c>
      <c r="E216" s="104">
        <v>538.22135000000003</v>
      </c>
    </row>
    <row r="217" spans="1:5" ht="15.75" customHeight="1">
      <c r="A217" s="236" t="s">
        <v>1204</v>
      </c>
      <c r="B217" s="237" t="s">
        <v>826</v>
      </c>
      <c r="C217" s="237" t="s">
        <v>826</v>
      </c>
      <c r="D217" s="108" t="s">
        <v>1205</v>
      </c>
      <c r="E217" s="109">
        <v>157.86660000000001</v>
      </c>
    </row>
    <row r="218" spans="1:5" ht="15.75" customHeight="1">
      <c r="A218" s="236" t="s">
        <v>1206</v>
      </c>
      <c r="B218" s="237" t="s">
        <v>826</v>
      </c>
      <c r="C218" s="237" t="s">
        <v>826</v>
      </c>
      <c r="D218" s="108" t="s">
        <v>1207</v>
      </c>
      <c r="E218" s="109">
        <v>96.839100000000002</v>
      </c>
    </row>
    <row r="219" spans="1:5" ht="15.75" customHeight="1">
      <c r="A219" s="236" t="s">
        <v>1208</v>
      </c>
      <c r="B219" s="237" t="s">
        <v>826</v>
      </c>
      <c r="C219" s="237" t="s">
        <v>826</v>
      </c>
      <c r="D219" s="108" t="s">
        <v>1209</v>
      </c>
      <c r="E219" s="109">
        <v>121.41565</v>
      </c>
    </row>
    <row r="220" spans="1:5" ht="15.75" customHeight="1">
      <c r="A220" s="236" t="s">
        <v>1210</v>
      </c>
      <c r="B220" s="237" t="s">
        <v>826</v>
      </c>
      <c r="C220" s="237" t="s">
        <v>826</v>
      </c>
      <c r="D220" s="108" t="s">
        <v>1211</v>
      </c>
      <c r="E220" s="110"/>
    </row>
    <row r="221" spans="1:5" ht="15.75" customHeight="1">
      <c r="A221" s="236" t="s">
        <v>1212</v>
      </c>
      <c r="B221" s="237" t="s">
        <v>826</v>
      </c>
      <c r="C221" s="237" t="s">
        <v>826</v>
      </c>
      <c r="D221" s="108" t="s">
        <v>1213</v>
      </c>
      <c r="E221" s="109">
        <v>162.1</v>
      </c>
    </row>
    <row r="222" spans="1:5" ht="15.75" customHeight="1">
      <c r="A222" s="236" t="s">
        <v>1214</v>
      </c>
      <c r="B222" s="237" t="s">
        <v>826</v>
      </c>
      <c r="C222" s="237" t="s">
        <v>826</v>
      </c>
      <c r="D222" s="108" t="s">
        <v>1215</v>
      </c>
      <c r="E222" s="110"/>
    </row>
    <row r="223" spans="1:5" s="105" customFormat="1" ht="15.75" customHeight="1">
      <c r="A223" s="238" t="s">
        <v>1216</v>
      </c>
      <c r="B223" s="239" t="s">
        <v>823</v>
      </c>
      <c r="C223" s="239" t="s">
        <v>823</v>
      </c>
      <c r="D223" s="107" t="s">
        <v>1217</v>
      </c>
      <c r="E223" s="104">
        <v>719.65454999999997</v>
      </c>
    </row>
    <row r="224" spans="1:5" ht="15.75" customHeight="1">
      <c r="A224" s="236" t="s">
        <v>1218</v>
      </c>
      <c r="B224" s="237" t="s">
        <v>826</v>
      </c>
      <c r="C224" s="237" t="s">
        <v>826</v>
      </c>
      <c r="D224" s="108" t="s">
        <v>1219</v>
      </c>
      <c r="E224" s="109">
        <v>40.97</v>
      </c>
    </row>
    <row r="225" spans="1:5" ht="15.75" customHeight="1">
      <c r="A225" s="236" t="s">
        <v>1220</v>
      </c>
      <c r="B225" s="237" t="s">
        <v>826</v>
      </c>
      <c r="C225" s="237" t="s">
        <v>826</v>
      </c>
      <c r="D225" s="108" t="s">
        <v>1221</v>
      </c>
      <c r="E225" s="109">
        <v>155.5872</v>
      </c>
    </row>
    <row r="226" spans="1:5" ht="15.75" customHeight="1">
      <c r="A226" s="236" t="s">
        <v>1222</v>
      </c>
      <c r="B226" s="237" t="s">
        <v>826</v>
      </c>
      <c r="C226" s="237" t="s">
        <v>826</v>
      </c>
      <c r="D226" s="108" t="s">
        <v>1223</v>
      </c>
      <c r="E226" s="109">
        <v>78</v>
      </c>
    </row>
    <row r="227" spans="1:5" ht="15.75" customHeight="1">
      <c r="A227" s="236" t="s">
        <v>1224</v>
      </c>
      <c r="B227" s="237" t="s">
        <v>826</v>
      </c>
      <c r="C227" s="237" t="s">
        <v>826</v>
      </c>
      <c r="D227" s="108" t="s">
        <v>1225</v>
      </c>
      <c r="E227" s="109">
        <v>104</v>
      </c>
    </row>
    <row r="228" spans="1:5" ht="15.75" customHeight="1">
      <c r="A228" s="236" t="s">
        <v>1226</v>
      </c>
      <c r="B228" s="237" t="s">
        <v>826</v>
      </c>
      <c r="C228" s="237" t="s">
        <v>826</v>
      </c>
      <c r="D228" s="108" t="s">
        <v>1227</v>
      </c>
      <c r="E228" s="109">
        <v>341.09735000000001</v>
      </c>
    </row>
    <row r="229" spans="1:5" s="105" customFormat="1" ht="15.75" customHeight="1">
      <c r="A229" s="238" t="s">
        <v>1228</v>
      </c>
      <c r="B229" s="239" t="s">
        <v>823</v>
      </c>
      <c r="C229" s="239" t="s">
        <v>823</v>
      </c>
      <c r="D229" s="107" t="s">
        <v>1229</v>
      </c>
      <c r="E229" s="104">
        <v>17.253</v>
      </c>
    </row>
    <row r="230" spans="1:5" ht="15.75" customHeight="1">
      <c r="A230" s="236" t="s">
        <v>1230</v>
      </c>
      <c r="B230" s="237" t="s">
        <v>826</v>
      </c>
      <c r="C230" s="237" t="s">
        <v>826</v>
      </c>
      <c r="D230" s="108" t="s">
        <v>1231</v>
      </c>
      <c r="E230" s="109">
        <v>17.253</v>
      </c>
    </row>
    <row r="231" spans="1:5" ht="15.75" customHeight="1">
      <c r="A231" s="236" t="s">
        <v>1232</v>
      </c>
      <c r="B231" s="237" t="s">
        <v>826</v>
      </c>
      <c r="C231" s="237" t="s">
        <v>826</v>
      </c>
      <c r="D231" s="108" t="s">
        <v>1233</v>
      </c>
      <c r="E231" s="110"/>
    </row>
    <row r="232" spans="1:5" s="105" customFormat="1" ht="15.75" customHeight="1">
      <c r="A232" s="238" t="s">
        <v>1234</v>
      </c>
      <c r="B232" s="239" t="s">
        <v>823</v>
      </c>
      <c r="C232" s="239" t="s">
        <v>823</v>
      </c>
      <c r="D232" s="107" t="s">
        <v>1235</v>
      </c>
      <c r="E232" s="104">
        <v>178.64035000000001</v>
      </c>
    </row>
    <row r="233" spans="1:5" ht="15.75" customHeight="1">
      <c r="A233" s="236" t="s">
        <v>1236</v>
      </c>
      <c r="B233" s="237" t="s">
        <v>826</v>
      </c>
      <c r="C233" s="237" t="s">
        <v>826</v>
      </c>
      <c r="D233" s="108" t="s">
        <v>1237</v>
      </c>
      <c r="E233" s="110"/>
    </row>
    <row r="234" spans="1:5" ht="15.75" customHeight="1">
      <c r="A234" s="236" t="s">
        <v>1238</v>
      </c>
      <c r="B234" s="237" t="s">
        <v>826</v>
      </c>
      <c r="C234" s="237" t="s">
        <v>826</v>
      </c>
      <c r="D234" s="108" t="s">
        <v>1239</v>
      </c>
      <c r="E234" s="109">
        <v>47.89</v>
      </c>
    </row>
    <row r="235" spans="1:5" ht="15.75" customHeight="1">
      <c r="A235" s="236" t="s">
        <v>1240</v>
      </c>
      <c r="B235" s="237" t="s">
        <v>826</v>
      </c>
      <c r="C235" s="237" t="s">
        <v>826</v>
      </c>
      <c r="D235" s="108" t="s">
        <v>1241</v>
      </c>
      <c r="E235" s="109">
        <v>130.75035</v>
      </c>
    </row>
    <row r="236" spans="1:5" s="105" customFormat="1" ht="15.75" customHeight="1">
      <c r="A236" s="238" t="s">
        <v>1242</v>
      </c>
      <c r="B236" s="239" t="s">
        <v>823</v>
      </c>
      <c r="C236" s="239" t="s">
        <v>823</v>
      </c>
      <c r="D236" s="107" t="s">
        <v>1243</v>
      </c>
      <c r="E236" s="104">
        <v>79.864999999999995</v>
      </c>
    </row>
    <row r="237" spans="1:5" ht="15.75" customHeight="1">
      <c r="A237" s="236" t="s">
        <v>1244</v>
      </c>
      <c r="B237" s="237" t="s">
        <v>826</v>
      </c>
      <c r="C237" s="237" t="s">
        <v>826</v>
      </c>
      <c r="D237" s="108" t="s">
        <v>827</v>
      </c>
      <c r="E237" s="109">
        <v>72.143000000000001</v>
      </c>
    </row>
    <row r="238" spans="1:5" ht="15.75" customHeight="1">
      <c r="A238" s="236" t="s">
        <v>1245</v>
      </c>
      <c r="B238" s="237" t="s">
        <v>826</v>
      </c>
      <c r="C238" s="237" t="s">
        <v>826</v>
      </c>
      <c r="D238" s="108" t="s">
        <v>1246</v>
      </c>
      <c r="E238" s="110"/>
    </row>
    <row r="239" spans="1:5" ht="15.75" customHeight="1">
      <c r="A239" s="236" t="s">
        <v>1247</v>
      </c>
      <c r="B239" s="237" t="s">
        <v>826</v>
      </c>
      <c r="C239" s="237" t="s">
        <v>826</v>
      </c>
      <c r="D239" s="108" t="s">
        <v>1248</v>
      </c>
      <c r="E239" s="109">
        <v>5</v>
      </c>
    </row>
    <row r="240" spans="1:5" ht="15.75" customHeight="1">
      <c r="A240" s="236" t="s">
        <v>1249</v>
      </c>
      <c r="B240" s="237" t="s">
        <v>826</v>
      </c>
      <c r="C240" s="237" t="s">
        <v>826</v>
      </c>
      <c r="D240" s="108" t="s">
        <v>1250</v>
      </c>
      <c r="E240" s="109">
        <v>2.722</v>
      </c>
    </row>
    <row r="241" spans="1:5" s="105" customFormat="1" ht="15.75" customHeight="1">
      <c r="A241" s="238" t="s">
        <v>1251</v>
      </c>
      <c r="B241" s="239" t="s">
        <v>823</v>
      </c>
      <c r="C241" s="239" t="s">
        <v>823</v>
      </c>
      <c r="D241" s="107" t="s">
        <v>1252</v>
      </c>
      <c r="E241" s="104">
        <v>3.5524</v>
      </c>
    </row>
    <row r="242" spans="1:5" ht="15.75" customHeight="1">
      <c r="A242" s="236" t="s">
        <v>1253</v>
      </c>
      <c r="B242" s="237" t="s">
        <v>826</v>
      </c>
      <c r="C242" s="237" t="s">
        <v>826</v>
      </c>
      <c r="D242" s="108" t="s">
        <v>1254</v>
      </c>
      <c r="E242" s="109">
        <v>3.5524</v>
      </c>
    </row>
    <row r="243" spans="1:5" s="105" customFormat="1" ht="15.75" customHeight="1">
      <c r="A243" s="238" t="s">
        <v>1255</v>
      </c>
      <c r="B243" s="239" t="s">
        <v>823</v>
      </c>
      <c r="C243" s="239" t="s">
        <v>823</v>
      </c>
      <c r="D243" s="107" t="s">
        <v>1256</v>
      </c>
      <c r="E243" s="104">
        <v>328.66135000000003</v>
      </c>
    </row>
    <row r="244" spans="1:5" s="105" customFormat="1" ht="15.75" customHeight="1">
      <c r="A244" s="238" t="s">
        <v>1257</v>
      </c>
      <c r="B244" s="239" t="s">
        <v>823</v>
      </c>
      <c r="C244" s="239" t="s">
        <v>823</v>
      </c>
      <c r="D244" s="107" t="s">
        <v>1258</v>
      </c>
      <c r="E244" s="104">
        <v>141.56135</v>
      </c>
    </row>
    <row r="245" spans="1:5" ht="15.75" customHeight="1">
      <c r="A245" s="236" t="s">
        <v>1259</v>
      </c>
      <c r="B245" s="237" t="s">
        <v>826</v>
      </c>
      <c r="C245" s="237" t="s">
        <v>826</v>
      </c>
      <c r="D245" s="108" t="s">
        <v>827</v>
      </c>
      <c r="E245" s="109">
        <v>141.56135</v>
      </c>
    </row>
    <row r="246" spans="1:5" s="105" customFormat="1" ht="15.75" customHeight="1">
      <c r="A246" s="238" t="s">
        <v>1260</v>
      </c>
      <c r="B246" s="239" t="s">
        <v>823</v>
      </c>
      <c r="C246" s="239" t="s">
        <v>823</v>
      </c>
      <c r="D246" s="107" t="s">
        <v>1261</v>
      </c>
      <c r="E246" s="112"/>
    </row>
    <row r="247" spans="1:5" ht="15.75" customHeight="1">
      <c r="A247" s="236" t="s">
        <v>1262</v>
      </c>
      <c r="B247" s="237" t="s">
        <v>826</v>
      </c>
      <c r="C247" s="237" t="s">
        <v>826</v>
      </c>
      <c r="D247" s="108" t="s">
        <v>1263</v>
      </c>
      <c r="E247" s="110"/>
    </row>
    <row r="248" spans="1:5" s="105" customFormat="1" ht="15.75" customHeight="1">
      <c r="A248" s="238" t="s">
        <v>1264</v>
      </c>
      <c r="B248" s="239" t="s">
        <v>823</v>
      </c>
      <c r="C248" s="239" t="s">
        <v>823</v>
      </c>
      <c r="D248" s="107" t="s">
        <v>1265</v>
      </c>
      <c r="E248" s="104">
        <v>86.5</v>
      </c>
    </row>
    <row r="249" spans="1:5" ht="15.75" customHeight="1">
      <c r="A249" s="236" t="s">
        <v>1266</v>
      </c>
      <c r="B249" s="237" t="s">
        <v>826</v>
      </c>
      <c r="C249" s="237" t="s">
        <v>826</v>
      </c>
      <c r="D249" s="108" t="s">
        <v>1267</v>
      </c>
      <c r="E249" s="109">
        <v>86.5</v>
      </c>
    </row>
    <row r="250" spans="1:5" s="105" customFormat="1" ht="15.75" customHeight="1">
      <c r="A250" s="238" t="s">
        <v>1268</v>
      </c>
      <c r="B250" s="239" t="s">
        <v>823</v>
      </c>
      <c r="C250" s="239" t="s">
        <v>823</v>
      </c>
      <c r="D250" s="107" t="s">
        <v>1269</v>
      </c>
      <c r="E250" s="112"/>
    </row>
    <row r="251" spans="1:5" ht="15.75" customHeight="1">
      <c r="A251" s="236" t="s">
        <v>1270</v>
      </c>
      <c r="B251" s="237" t="s">
        <v>826</v>
      </c>
      <c r="C251" s="237" t="s">
        <v>826</v>
      </c>
      <c r="D251" s="108" t="s">
        <v>1271</v>
      </c>
      <c r="E251" s="110"/>
    </row>
    <row r="252" spans="1:5" ht="15.75" customHeight="1">
      <c r="A252" s="236" t="s">
        <v>1272</v>
      </c>
      <c r="B252" s="237" t="s">
        <v>826</v>
      </c>
      <c r="C252" s="237" t="s">
        <v>826</v>
      </c>
      <c r="D252" s="108" t="s">
        <v>1273</v>
      </c>
      <c r="E252" s="110"/>
    </row>
    <row r="253" spans="1:5" ht="15.75" customHeight="1">
      <c r="A253" s="236" t="s">
        <v>1274</v>
      </c>
      <c r="B253" s="237" t="s">
        <v>826</v>
      </c>
      <c r="C253" s="237" t="s">
        <v>826</v>
      </c>
      <c r="D253" s="108" t="s">
        <v>1275</v>
      </c>
      <c r="E253" s="110"/>
    </row>
    <row r="254" spans="1:5" s="105" customFormat="1" ht="15.75" customHeight="1">
      <c r="A254" s="238" t="s">
        <v>1276</v>
      </c>
      <c r="B254" s="239" t="s">
        <v>823</v>
      </c>
      <c r="C254" s="239" t="s">
        <v>823</v>
      </c>
      <c r="D254" s="107" t="s">
        <v>1277</v>
      </c>
      <c r="E254" s="112"/>
    </row>
    <row r="255" spans="1:5" ht="15.75" customHeight="1">
      <c r="A255" s="236" t="s">
        <v>1278</v>
      </c>
      <c r="B255" s="237" t="s">
        <v>826</v>
      </c>
      <c r="C255" s="237" t="s">
        <v>826</v>
      </c>
      <c r="D255" s="108" t="s">
        <v>1279</v>
      </c>
      <c r="E255" s="110"/>
    </row>
    <row r="256" spans="1:5" ht="15.75" customHeight="1">
      <c r="A256" s="236" t="s">
        <v>1280</v>
      </c>
      <c r="B256" s="237" t="s">
        <v>826</v>
      </c>
      <c r="C256" s="237" t="s">
        <v>826</v>
      </c>
      <c r="D256" s="108" t="s">
        <v>1281</v>
      </c>
      <c r="E256" s="110"/>
    </row>
    <row r="257" spans="1:5" ht="15.75" customHeight="1">
      <c r="A257" s="236" t="s">
        <v>1282</v>
      </c>
      <c r="B257" s="237" t="s">
        <v>826</v>
      </c>
      <c r="C257" s="237" t="s">
        <v>826</v>
      </c>
      <c r="D257" s="108" t="s">
        <v>1283</v>
      </c>
      <c r="E257" s="110"/>
    </row>
    <row r="258" spans="1:5" ht="15.75" customHeight="1">
      <c r="A258" s="236" t="s">
        <v>1284</v>
      </c>
      <c r="B258" s="237" t="s">
        <v>826</v>
      </c>
      <c r="C258" s="237" t="s">
        <v>826</v>
      </c>
      <c r="D258" s="108" t="s">
        <v>1285</v>
      </c>
      <c r="E258" s="110"/>
    </row>
    <row r="259" spans="1:5" s="105" customFormat="1" ht="15.75" customHeight="1">
      <c r="A259" s="238" t="s">
        <v>1286</v>
      </c>
      <c r="B259" s="239" t="s">
        <v>823</v>
      </c>
      <c r="C259" s="239" t="s">
        <v>823</v>
      </c>
      <c r="D259" s="107" t="s">
        <v>1287</v>
      </c>
      <c r="E259" s="104">
        <v>30.6</v>
      </c>
    </row>
    <row r="260" spans="1:5" ht="15.75" customHeight="1">
      <c r="A260" s="236" t="s">
        <v>1288</v>
      </c>
      <c r="B260" s="237" t="s">
        <v>826</v>
      </c>
      <c r="C260" s="237" t="s">
        <v>826</v>
      </c>
      <c r="D260" s="108" t="s">
        <v>1289</v>
      </c>
      <c r="E260" s="109">
        <v>30.6</v>
      </c>
    </row>
    <row r="261" spans="1:5" s="105" customFormat="1" ht="15.75" customHeight="1">
      <c r="A261" s="238" t="s">
        <v>1290</v>
      </c>
      <c r="B261" s="239" t="s">
        <v>823</v>
      </c>
      <c r="C261" s="239" t="s">
        <v>823</v>
      </c>
      <c r="D261" s="107" t="s">
        <v>1291</v>
      </c>
      <c r="E261" s="112"/>
    </row>
    <row r="262" spans="1:5" ht="15.75" customHeight="1">
      <c r="A262" s="236" t="s">
        <v>1292</v>
      </c>
      <c r="B262" s="237" t="s">
        <v>826</v>
      </c>
      <c r="C262" s="237" t="s">
        <v>826</v>
      </c>
      <c r="D262" s="108" t="s">
        <v>1293</v>
      </c>
      <c r="E262" s="110"/>
    </row>
    <row r="263" spans="1:5" ht="15.75" customHeight="1">
      <c r="A263" s="236" t="s">
        <v>1294</v>
      </c>
      <c r="B263" s="237" t="s">
        <v>826</v>
      </c>
      <c r="C263" s="237" t="s">
        <v>826</v>
      </c>
      <c r="D263" s="108" t="s">
        <v>1295</v>
      </c>
      <c r="E263" s="110"/>
    </row>
    <row r="264" spans="1:5" ht="15.75" customHeight="1">
      <c r="A264" s="236" t="s">
        <v>1296</v>
      </c>
      <c r="B264" s="237" t="s">
        <v>826</v>
      </c>
      <c r="C264" s="237" t="s">
        <v>826</v>
      </c>
      <c r="D264" s="108" t="s">
        <v>1297</v>
      </c>
      <c r="E264" s="110"/>
    </row>
    <row r="265" spans="1:5" s="105" customFormat="1" ht="15.75" customHeight="1">
      <c r="A265" s="238" t="s">
        <v>1298</v>
      </c>
      <c r="B265" s="239" t="s">
        <v>823</v>
      </c>
      <c r="C265" s="239" t="s">
        <v>823</v>
      </c>
      <c r="D265" s="107" t="s">
        <v>1299</v>
      </c>
      <c r="E265" s="104">
        <v>70</v>
      </c>
    </row>
    <row r="266" spans="1:5" ht="15.75" customHeight="1">
      <c r="A266" s="236" t="s">
        <v>1300</v>
      </c>
      <c r="B266" s="237" t="s">
        <v>826</v>
      </c>
      <c r="C266" s="237" t="s">
        <v>826</v>
      </c>
      <c r="D266" s="108" t="s">
        <v>1301</v>
      </c>
      <c r="E266" s="109">
        <v>70</v>
      </c>
    </row>
    <row r="267" spans="1:5" s="105" customFormat="1" ht="15.75" customHeight="1">
      <c r="A267" s="238" t="s">
        <v>1302</v>
      </c>
      <c r="B267" s="239" t="s">
        <v>823</v>
      </c>
      <c r="C267" s="239" t="s">
        <v>823</v>
      </c>
      <c r="D267" s="107" t="s">
        <v>1303</v>
      </c>
      <c r="E267" s="104">
        <v>1436.754833</v>
      </c>
    </row>
    <row r="268" spans="1:5" s="105" customFormat="1" ht="15.75" customHeight="1">
      <c r="A268" s="238" t="s">
        <v>1304</v>
      </c>
      <c r="B268" s="239" t="s">
        <v>823</v>
      </c>
      <c r="C268" s="239" t="s">
        <v>823</v>
      </c>
      <c r="D268" s="107" t="s">
        <v>1305</v>
      </c>
      <c r="E268" s="104">
        <v>540.916113</v>
      </c>
    </row>
    <row r="269" spans="1:5" ht="15.75" customHeight="1">
      <c r="A269" s="236" t="s">
        <v>1306</v>
      </c>
      <c r="B269" s="237" t="s">
        <v>826</v>
      </c>
      <c r="C269" s="237" t="s">
        <v>826</v>
      </c>
      <c r="D269" s="108" t="s">
        <v>827</v>
      </c>
      <c r="E269" s="109">
        <v>293.33547299999998</v>
      </c>
    </row>
    <row r="270" spans="1:5" ht="15.75" customHeight="1">
      <c r="A270" s="236" t="s">
        <v>1307</v>
      </c>
      <c r="B270" s="237" t="s">
        <v>826</v>
      </c>
      <c r="C270" s="237" t="s">
        <v>826</v>
      </c>
      <c r="D270" s="108" t="s">
        <v>1308</v>
      </c>
      <c r="E270" s="109">
        <v>183.48235</v>
      </c>
    </row>
    <row r="271" spans="1:5" ht="15.75" customHeight="1">
      <c r="A271" s="236" t="s">
        <v>1309</v>
      </c>
      <c r="B271" s="237" t="s">
        <v>826</v>
      </c>
      <c r="C271" s="237" t="s">
        <v>826</v>
      </c>
      <c r="D271" s="108" t="s">
        <v>1310</v>
      </c>
      <c r="E271" s="109">
        <v>64.098290000000006</v>
      </c>
    </row>
    <row r="272" spans="1:5" ht="15.75" customHeight="1">
      <c r="A272" s="236" t="s">
        <v>1311</v>
      </c>
      <c r="B272" s="237" t="s">
        <v>826</v>
      </c>
      <c r="C272" s="237" t="s">
        <v>826</v>
      </c>
      <c r="D272" s="108" t="s">
        <v>1312</v>
      </c>
      <c r="E272" s="110"/>
    </row>
    <row r="273" spans="1:5" s="105" customFormat="1" ht="15.75" customHeight="1">
      <c r="A273" s="238" t="s">
        <v>1313</v>
      </c>
      <c r="B273" s="239" t="s">
        <v>823</v>
      </c>
      <c r="C273" s="239" t="s">
        <v>823</v>
      </c>
      <c r="D273" s="107" t="s">
        <v>1314</v>
      </c>
      <c r="E273" s="104">
        <v>123.02970000000001</v>
      </c>
    </row>
    <row r="274" spans="1:5" ht="15.75" customHeight="1">
      <c r="A274" s="236" t="s">
        <v>1315</v>
      </c>
      <c r="B274" s="237" t="s">
        <v>826</v>
      </c>
      <c r="C274" s="237" t="s">
        <v>826</v>
      </c>
      <c r="D274" s="108" t="s">
        <v>1316</v>
      </c>
      <c r="E274" s="109">
        <v>123.02970000000001</v>
      </c>
    </row>
    <row r="275" spans="1:5" s="105" customFormat="1" ht="15.75" customHeight="1">
      <c r="A275" s="238" t="s">
        <v>1317</v>
      </c>
      <c r="B275" s="239" t="s">
        <v>823</v>
      </c>
      <c r="C275" s="239" t="s">
        <v>823</v>
      </c>
      <c r="D275" s="107" t="s">
        <v>1318</v>
      </c>
      <c r="E275" s="104">
        <v>50.579500000000003</v>
      </c>
    </row>
    <row r="276" spans="1:5" ht="15.75" customHeight="1">
      <c r="A276" s="236" t="s">
        <v>1319</v>
      </c>
      <c r="B276" s="237" t="s">
        <v>826</v>
      </c>
      <c r="C276" s="237" t="s">
        <v>826</v>
      </c>
      <c r="D276" s="108" t="s">
        <v>1320</v>
      </c>
      <c r="E276" s="109">
        <v>10</v>
      </c>
    </row>
    <row r="277" spans="1:5" ht="15.75" customHeight="1">
      <c r="A277" s="236" t="s">
        <v>1321</v>
      </c>
      <c r="B277" s="237" t="s">
        <v>826</v>
      </c>
      <c r="C277" s="237" t="s">
        <v>826</v>
      </c>
      <c r="D277" s="108" t="s">
        <v>1322</v>
      </c>
      <c r="E277" s="109">
        <v>40.579500000000003</v>
      </c>
    </row>
    <row r="278" spans="1:5" s="105" customFormat="1" ht="15.75" customHeight="1">
      <c r="A278" s="238" t="s">
        <v>1323</v>
      </c>
      <c r="B278" s="239" t="s">
        <v>823</v>
      </c>
      <c r="C278" s="239" t="s">
        <v>823</v>
      </c>
      <c r="D278" s="107" t="s">
        <v>1324</v>
      </c>
      <c r="E278" s="104">
        <v>712.22951999999998</v>
      </c>
    </row>
    <row r="279" spans="1:5" ht="15.75" customHeight="1">
      <c r="A279" s="236" t="s">
        <v>1325</v>
      </c>
      <c r="B279" s="237" t="s">
        <v>826</v>
      </c>
      <c r="C279" s="237" t="s">
        <v>826</v>
      </c>
      <c r="D279" s="108" t="s">
        <v>1326</v>
      </c>
      <c r="E279" s="109">
        <v>712.22951999999998</v>
      </c>
    </row>
    <row r="280" spans="1:5" s="105" customFormat="1" ht="15.75" customHeight="1">
      <c r="A280" s="238" t="s">
        <v>1327</v>
      </c>
      <c r="B280" s="239" t="s">
        <v>823</v>
      </c>
      <c r="C280" s="239" t="s">
        <v>823</v>
      </c>
      <c r="D280" s="107" t="s">
        <v>1328</v>
      </c>
      <c r="E280" s="104">
        <v>10</v>
      </c>
    </row>
    <row r="281" spans="1:5" ht="15.75" customHeight="1">
      <c r="A281" s="236" t="s">
        <v>1329</v>
      </c>
      <c r="B281" s="237" t="s">
        <v>826</v>
      </c>
      <c r="C281" s="237" t="s">
        <v>826</v>
      </c>
      <c r="D281" s="108" t="s">
        <v>1330</v>
      </c>
      <c r="E281" s="109">
        <v>10</v>
      </c>
    </row>
    <row r="282" spans="1:5" s="105" customFormat="1" ht="15.75" customHeight="1">
      <c r="A282" s="238" t="s">
        <v>1331</v>
      </c>
      <c r="B282" s="239" t="s">
        <v>823</v>
      </c>
      <c r="C282" s="239" t="s">
        <v>823</v>
      </c>
      <c r="D282" s="107" t="s">
        <v>1332</v>
      </c>
      <c r="E282" s="104">
        <v>4670.390128</v>
      </c>
    </row>
    <row r="283" spans="1:5" s="105" customFormat="1" ht="15.75" customHeight="1">
      <c r="A283" s="238" t="s">
        <v>1333</v>
      </c>
      <c r="B283" s="239" t="s">
        <v>823</v>
      </c>
      <c r="C283" s="239" t="s">
        <v>823</v>
      </c>
      <c r="D283" s="107" t="s">
        <v>1334</v>
      </c>
      <c r="E283" s="104">
        <v>1897.1142090000001</v>
      </c>
    </row>
    <row r="284" spans="1:5" ht="15.75" customHeight="1">
      <c r="A284" s="236" t="s">
        <v>1335</v>
      </c>
      <c r="B284" s="237" t="s">
        <v>826</v>
      </c>
      <c r="C284" s="237" t="s">
        <v>826</v>
      </c>
      <c r="D284" s="108" t="s">
        <v>827</v>
      </c>
      <c r="E284" s="110"/>
    </row>
    <row r="285" spans="1:5" ht="15.75" customHeight="1">
      <c r="A285" s="236" t="s">
        <v>1336</v>
      </c>
      <c r="B285" s="237" t="s">
        <v>826</v>
      </c>
      <c r="C285" s="237" t="s">
        <v>826</v>
      </c>
      <c r="D285" s="108" t="s">
        <v>847</v>
      </c>
      <c r="E285" s="109">
        <v>1109.6844800000001</v>
      </c>
    </row>
    <row r="286" spans="1:5" ht="15.75" customHeight="1">
      <c r="A286" s="236" t="s">
        <v>1337</v>
      </c>
      <c r="B286" s="237" t="s">
        <v>826</v>
      </c>
      <c r="C286" s="237" t="s">
        <v>826</v>
      </c>
      <c r="D286" s="108" t="s">
        <v>1338</v>
      </c>
      <c r="E286" s="110"/>
    </row>
    <row r="287" spans="1:5" ht="15.75" customHeight="1">
      <c r="A287" s="236" t="s">
        <v>1339</v>
      </c>
      <c r="B287" s="237" t="s">
        <v>826</v>
      </c>
      <c r="C287" s="237" t="s">
        <v>826</v>
      </c>
      <c r="D287" s="108" t="s">
        <v>1340</v>
      </c>
      <c r="E287" s="110"/>
    </row>
    <row r="288" spans="1:5" ht="15.75" customHeight="1">
      <c r="A288" s="236" t="s">
        <v>1341</v>
      </c>
      <c r="B288" s="237" t="s">
        <v>826</v>
      </c>
      <c r="C288" s="237" t="s">
        <v>826</v>
      </c>
      <c r="D288" s="108" t="s">
        <v>1342</v>
      </c>
      <c r="E288" s="110"/>
    </row>
    <row r="289" spans="1:5" ht="15.75" customHeight="1">
      <c r="A289" s="236" t="s">
        <v>1343</v>
      </c>
      <c r="B289" s="237" t="s">
        <v>826</v>
      </c>
      <c r="C289" s="237" t="s">
        <v>826</v>
      </c>
      <c r="D289" s="108" t="s">
        <v>1344</v>
      </c>
      <c r="E289" s="110"/>
    </row>
    <row r="290" spans="1:5" ht="15.75" customHeight="1">
      <c r="A290" s="236" t="s">
        <v>1345</v>
      </c>
      <c r="B290" s="237" t="s">
        <v>826</v>
      </c>
      <c r="C290" s="237" t="s">
        <v>826</v>
      </c>
      <c r="D290" s="108" t="s">
        <v>1346</v>
      </c>
      <c r="E290" s="110"/>
    </row>
    <row r="291" spans="1:5" ht="15.75" customHeight="1">
      <c r="A291" s="236" t="s">
        <v>1347</v>
      </c>
      <c r="B291" s="237" t="s">
        <v>826</v>
      </c>
      <c r="C291" s="237" t="s">
        <v>826</v>
      </c>
      <c r="D291" s="108" t="s">
        <v>1348</v>
      </c>
      <c r="E291" s="110"/>
    </row>
    <row r="292" spans="1:5" ht="15.75" customHeight="1">
      <c r="A292" s="236" t="s">
        <v>1349</v>
      </c>
      <c r="B292" s="237" t="s">
        <v>826</v>
      </c>
      <c r="C292" s="237" t="s">
        <v>826</v>
      </c>
      <c r="D292" s="108" t="s">
        <v>1350</v>
      </c>
      <c r="E292" s="110"/>
    </row>
    <row r="293" spans="1:5" ht="15.75" customHeight="1">
      <c r="A293" s="236" t="s">
        <v>1351</v>
      </c>
      <c r="B293" s="237" t="s">
        <v>826</v>
      </c>
      <c r="C293" s="237" t="s">
        <v>826</v>
      </c>
      <c r="D293" s="108" t="s">
        <v>1352</v>
      </c>
      <c r="E293" s="109">
        <v>120</v>
      </c>
    </row>
    <row r="294" spans="1:5" ht="15.75" customHeight="1">
      <c r="A294" s="236" t="s">
        <v>1353</v>
      </c>
      <c r="B294" s="237" t="s">
        <v>826</v>
      </c>
      <c r="C294" s="237" t="s">
        <v>826</v>
      </c>
      <c r="D294" s="108" t="s">
        <v>1354</v>
      </c>
      <c r="E294" s="109">
        <v>75.869</v>
      </c>
    </row>
    <row r="295" spans="1:5" ht="15.75" customHeight="1">
      <c r="A295" s="236" t="s">
        <v>1355</v>
      </c>
      <c r="B295" s="237" t="s">
        <v>826</v>
      </c>
      <c r="C295" s="237" t="s">
        <v>826</v>
      </c>
      <c r="D295" s="108" t="s">
        <v>1356</v>
      </c>
      <c r="E295" s="109">
        <v>591.480729</v>
      </c>
    </row>
    <row r="296" spans="1:5" s="105" customFormat="1" ht="15.75" customHeight="1">
      <c r="A296" s="238" t="s">
        <v>1357</v>
      </c>
      <c r="B296" s="239" t="s">
        <v>823</v>
      </c>
      <c r="C296" s="239" t="s">
        <v>823</v>
      </c>
      <c r="D296" s="107" t="s">
        <v>1358</v>
      </c>
      <c r="E296" s="104">
        <v>464.48333499999995</v>
      </c>
    </row>
    <row r="297" spans="1:5" ht="15.75" customHeight="1">
      <c r="A297" s="236" t="s">
        <v>1359</v>
      </c>
      <c r="B297" s="237" t="s">
        <v>826</v>
      </c>
      <c r="C297" s="237" t="s">
        <v>826</v>
      </c>
      <c r="D297" s="108" t="s">
        <v>1360</v>
      </c>
      <c r="E297" s="109">
        <v>386.48333500000001</v>
      </c>
    </row>
    <row r="298" spans="1:5" ht="15.75" customHeight="1">
      <c r="A298" s="236" t="s">
        <v>1361</v>
      </c>
      <c r="B298" s="237" t="s">
        <v>826</v>
      </c>
      <c r="C298" s="237" t="s">
        <v>826</v>
      </c>
      <c r="D298" s="108" t="s">
        <v>1362</v>
      </c>
      <c r="E298" s="109">
        <v>30</v>
      </c>
    </row>
    <row r="299" spans="1:5" ht="15.75" customHeight="1">
      <c r="A299" s="236" t="s">
        <v>1363</v>
      </c>
      <c r="B299" s="237" t="s">
        <v>826</v>
      </c>
      <c r="C299" s="237" t="s">
        <v>826</v>
      </c>
      <c r="D299" s="108" t="s">
        <v>1364</v>
      </c>
      <c r="E299" s="110"/>
    </row>
    <row r="300" spans="1:5" ht="15.75" customHeight="1">
      <c r="A300" s="236" t="s">
        <v>1365</v>
      </c>
      <c r="B300" s="237" t="s">
        <v>826</v>
      </c>
      <c r="C300" s="237" t="s">
        <v>826</v>
      </c>
      <c r="D300" s="108" t="s">
        <v>1366</v>
      </c>
      <c r="E300" s="110"/>
    </row>
    <row r="301" spans="1:5" ht="15.75" customHeight="1">
      <c r="A301" s="236" t="s">
        <v>1367</v>
      </c>
      <c r="B301" s="237" t="s">
        <v>826</v>
      </c>
      <c r="C301" s="237" t="s">
        <v>826</v>
      </c>
      <c r="D301" s="108" t="s">
        <v>1368</v>
      </c>
      <c r="E301" s="110"/>
    </row>
    <row r="302" spans="1:5" ht="15.75" customHeight="1">
      <c r="A302" s="236" t="s">
        <v>1369</v>
      </c>
      <c r="B302" s="237" t="s">
        <v>826</v>
      </c>
      <c r="C302" s="237" t="s">
        <v>826</v>
      </c>
      <c r="D302" s="108" t="s">
        <v>1370</v>
      </c>
      <c r="E302" s="110"/>
    </row>
    <row r="303" spans="1:5" ht="15.75" customHeight="1">
      <c r="A303" s="236" t="s">
        <v>1371</v>
      </c>
      <c r="B303" s="237" t="s">
        <v>826</v>
      </c>
      <c r="C303" s="237" t="s">
        <v>826</v>
      </c>
      <c r="D303" s="108" t="s">
        <v>1372</v>
      </c>
      <c r="E303" s="110"/>
    </row>
    <row r="304" spans="1:5" ht="15.75" customHeight="1">
      <c r="A304" s="236" t="s">
        <v>1373</v>
      </c>
      <c r="B304" s="237" t="s">
        <v>826</v>
      </c>
      <c r="C304" s="237" t="s">
        <v>826</v>
      </c>
      <c r="D304" s="108" t="s">
        <v>1374</v>
      </c>
      <c r="E304" s="109">
        <v>48</v>
      </c>
    </row>
    <row r="305" spans="1:5" s="105" customFormat="1" ht="15.75" customHeight="1">
      <c r="A305" s="238" t="s">
        <v>1375</v>
      </c>
      <c r="B305" s="239" t="s">
        <v>823</v>
      </c>
      <c r="C305" s="239" t="s">
        <v>823</v>
      </c>
      <c r="D305" s="107" t="s">
        <v>1376</v>
      </c>
      <c r="E305" s="104">
        <v>469.85148399999997</v>
      </c>
    </row>
    <row r="306" spans="1:5" ht="15.75" customHeight="1">
      <c r="A306" s="236" t="s">
        <v>1377</v>
      </c>
      <c r="B306" s="237" t="s">
        <v>826</v>
      </c>
      <c r="C306" s="237" t="s">
        <v>826</v>
      </c>
      <c r="D306" s="108" t="s">
        <v>827</v>
      </c>
      <c r="E306" s="109">
        <v>267.29124400000001</v>
      </c>
    </row>
    <row r="307" spans="1:5" ht="15.75" customHeight="1">
      <c r="A307" s="236" t="s">
        <v>1378</v>
      </c>
      <c r="B307" s="237" t="s">
        <v>826</v>
      </c>
      <c r="C307" s="237" t="s">
        <v>826</v>
      </c>
      <c r="D307" s="108" t="s">
        <v>1379</v>
      </c>
      <c r="E307" s="109">
        <v>82.611339999999998</v>
      </c>
    </row>
    <row r="308" spans="1:5" ht="15.75" customHeight="1">
      <c r="A308" s="236" t="s">
        <v>1380</v>
      </c>
      <c r="B308" s="237" t="s">
        <v>826</v>
      </c>
      <c r="C308" s="237" t="s">
        <v>826</v>
      </c>
      <c r="D308" s="108" t="s">
        <v>1381</v>
      </c>
      <c r="E308" s="110"/>
    </row>
    <row r="309" spans="1:5" ht="15.75" customHeight="1">
      <c r="A309" s="236" t="s">
        <v>1382</v>
      </c>
      <c r="B309" s="237" t="s">
        <v>826</v>
      </c>
      <c r="C309" s="237" t="s">
        <v>826</v>
      </c>
      <c r="D309" s="108" t="s">
        <v>1383</v>
      </c>
      <c r="E309" s="110"/>
    </row>
    <row r="310" spans="1:5" ht="15.75" customHeight="1">
      <c r="A310" s="236" t="s">
        <v>1384</v>
      </c>
      <c r="B310" s="237" t="s">
        <v>826</v>
      </c>
      <c r="C310" s="237" t="s">
        <v>826</v>
      </c>
      <c r="D310" s="108" t="s">
        <v>1385</v>
      </c>
      <c r="E310" s="109">
        <v>53.7485</v>
      </c>
    </row>
    <row r="311" spans="1:5" ht="15.75" customHeight="1">
      <c r="A311" s="236" t="s">
        <v>1386</v>
      </c>
      <c r="B311" s="237" t="s">
        <v>826</v>
      </c>
      <c r="C311" s="237" t="s">
        <v>826</v>
      </c>
      <c r="D311" s="108" t="s">
        <v>1387</v>
      </c>
      <c r="E311" s="109">
        <v>21.3476</v>
      </c>
    </row>
    <row r="312" spans="1:5" ht="15.75" customHeight="1">
      <c r="A312" s="236" t="s">
        <v>1388</v>
      </c>
      <c r="B312" s="237" t="s">
        <v>826</v>
      </c>
      <c r="C312" s="237" t="s">
        <v>826</v>
      </c>
      <c r="D312" s="108" t="s">
        <v>1389</v>
      </c>
      <c r="E312" s="109">
        <v>40.022799999999997</v>
      </c>
    </row>
    <row r="313" spans="1:5" ht="15.75" customHeight="1">
      <c r="A313" s="236" t="s">
        <v>1390</v>
      </c>
      <c r="B313" s="237" t="s">
        <v>826</v>
      </c>
      <c r="C313" s="237" t="s">
        <v>826</v>
      </c>
      <c r="D313" s="108" t="s">
        <v>1391</v>
      </c>
      <c r="E313" s="110"/>
    </row>
    <row r="314" spans="1:5" ht="15.75" customHeight="1">
      <c r="A314" s="236" t="s">
        <v>1392</v>
      </c>
      <c r="B314" s="237" t="s">
        <v>826</v>
      </c>
      <c r="C314" s="237" t="s">
        <v>826</v>
      </c>
      <c r="D314" s="108" t="s">
        <v>1393</v>
      </c>
      <c r="E314" s="110"/>
    </row>
    <row r="315" spans="1:5" ht="15.75" customHeight="1">
      <c r="A315" s="236" t="s">
        <v>1394</v>
      </c>
      <c r="B315" s="237" t="s">
        <v>826</v>
      </c>
      <c r="C315" s="237" t="s">
        <v>826</v>
      </c>
      <c r="D315" s="108" t="s">
        <v>1395</v>
      </c>
      <c r="E315" s="110"/>
    </row>
    <row r="316" spans="1:5" ht="15.75" customHeight="1">
      <c r="A316" s="236" t="s">
        <v>1396</v>
      </c>
      <c r="B316" s="237" t="s">
        <v>826</v>
      </c>
      <c r="C316" s="237" t="s">
        <v>826</v>
      </c>
      <c r="D316" s="108" t="s">
        <v>1397</v>
      </c>
      <c r="E316" s="110"/>
    </row>
    <row r="317" spans="1:5" ht="15.75" customHeight="1">
      <c r="A317" s="236" t="s">
        <v>1398</v>
      </c>
      <c r="B317" s="237" t="s">
        <v>826</v>
      </c>
      <c r="C317" s="237" t="s">
        <v>826</v>
      </c>
      <c r="D317" s="108" t="s">
        <v>1399</v>
      </c>
      <c r="E317" s="110"/>
    </row>
    <row r="318" spans="1:5" ht="15.75" customHeight="1">
      <c r="A318" s="236" t="s">
        <v>1400</v>
      </c>
      <c r="B318" s="237" t="s">
        <v>826</v>
      </c>
      <c r="C318" s="237" t="s">
        <v>826</v>
      </c>
      <c r="D318" s="108" t="s">
        <v>1401</v>
      </c>
      <c r="E318" s="109">
        <v>4.83</v>
      </c>
    </row>
    <row r="319" spans="1:5" s="105" customFormat="1" ht="15.75" customHeight="1">
      <c r="A319" s="238" t="s">
        <v>1402</v>
      </c>
      <c r="B319" s="239" t="s">
        <v>823</v>
      </c>
      <c r="C319" s="239" t="s">
        <v>823</v>
      </c>
      <c r="D319" s="107" t="s">
        <v>1403</v>
      </c>
      <c r="E319" s="104">
        <v>108.94110000000001</v>
      </c>
    </row>
    <row r="320" spans="1:5" ht="15.75" customHeight="1">
      <c r="A320" s="236" t="s">
        <v>1404</v>
      </c>
      <c r="B320" s="237" t="s">
        <v>826</v>
      </c>
      <c r="C320" s="237" t="s">
        <v>826</v>
      </c>
      <c r="D320" s="108" t="s">
        <v>827</v>
      </c>
      <c r="E320" s="109">
        <v>108.94110000000001</v>
      </c>
    </row>
    <row r="321" spans="1:5" ht="15.75" customHeight="1">
      <c r="A321" s="236" t="s">
        <v>1405</v>
      </c>
      <c r="B321" s="237" t="s">
        <v>826</v>
      </c>
      <c r="C321" s="237" t="s">
        <v>826</v>
      </c>
      <c r="D321" s="108" t="s">
        <v>1406</v>
      </c>
      <c r="E321" s="110"/>
    </row>
    <row r="322" spans="1:5" ht="15.75" customHeight="1">
      <c r="A322" s="236" t="s">
        <v>1407</v>
      </c>
      <c r="B322" s="237" t="s">
        <v>826</v>
      </c>
      <c r="C322" s="237" t="s">
        <v>826</v>
      </c>
      <c r="D322" s="108" t="s">
        <v>1408</v>
      </c>
      <c r="E322" s="110"/>
    </row>
    <row r="323" spans="1:5" ht="15.75" customHeight="1">
      <c r="A323" s="236" t="s">
        <v>1409</v>
      </c>
      <c r="B323" s="237" t="s">
        <v>826</v>
      </c>
      <c r="C323" s="237" t="s">
        <v>826</v>
      </c>
      <c r="D323" s="108" t="s">
        <v>1410</v>
      </c>
      <c r="E323" s="110"/>
    </row>
    <row r="324" spans="1:5" ht="15.75" customHeight="1">
      <c r="A324" s="236" t="s">
        <v>1411</v>
      </c>
      <c r="B324" s="237" t="s">
        <v>826</v>
      </c>
      <c r="C324" s="237" t="s">
        <v>826</v>
      </c>
      <c r="D324" s="108" t="s">
        <v>1412</v>
      </c>
      <c r="E324" s="110"/>
    </row>
    <row r="325" spans="1:5" ht="15.75" customHeight="1">
      <c r="A325" s="236" t="s">
        <v>1413</v>
      </c>
      <c r="B325" s="237" t="s">
        <v>826</v>
      </c>
      <c r="C325" s="237" t="s">
        <v>826</v>
      </c>
      <c r="D325" s="111" t="s">
        <v>1414</v>
      </c>
      <c r="E325" s="109">
        <v>1113</v>
      </c>
    </row>
    <row r="326" spans="1:5" ht="15.75" customHeight="1">
      <c r="A326" s="236" t="s">
        <v>1415</v>
      </c>
      <c r="B326" s="237" t="s">
        <v>826</v>
      </c>
      <c r="C326" s="237" t="s">
        <v>826</v>
      </c>
      <c r="D326" s="108" t="s">
        <v>1416</v>
      </c>
      <c r="E326" s="109">
        <v>739</v>
      </c>
    </row>
    <row r="327" spans="1:5" ht="15.75" customHeight="1">
      <c r="A327" s="236" t="s">
        <v>1417</v>
      </c>
      <c r="B327" s="237" t="s">
        <v>826</v>
      </c>
      <c r="C327" s="237" t="s">
        <v>826</v>
      </c>
      <c r="D327" s="108" t="s">
        <v>1418</v>
      </c>
      <c r="E327" s="109">
        <v>274</v>
      </c>
    </row>
    <row r="328" spans="1:5" ht="15.75" customHeight="1">
      <c r="A328" s="236" t="s">
        <v>1419</v>
      </c>
      <c r="B328" s="237" t="s">
        <v>826</v>
      </c>
      <c r="C328" s="237" t="s">
        <v>826</v>
      </c>
      <c r="D328" s="108" t="s">
        <v>1420</v>
      </c>
      <c r="E328" s="109">
        <v>100</v>
      </c>
    </row>
    <row r="329" spans="1:5" s="105" customFormat="1" ht="15.75" customHeight="1">
      <c r="A329" s="238" t="s">
        <v>1421</v>
      </c>
      <c r="B329" s="239" t="s">
        <v>823</v>
      </c>
      <c r="C329" s="239" t="s">
        <v>823</v>
      </c>
      <c r="D329" s="107" t="s">
        <v>1422</v>
      </c>
      <c r="E329" s="104">
        <v>334</v>
      </c>
    </row>
    <row r="330" spans="1:5" ht="15.75" customHeight="1">
      <c r="A330" s="236" t="s">
        <v>1423</v>
      </c>
      <c r="B330" s="237" t="s">
        <v>826</v>
      </c>
      <c r="C330" s="237" t="s">
        <v>826</v>
      </c>
      <c r="D330" s="108" t="s">
        <v>1424</v>
      </c>
      <c r="E330" s="109">
        <v>334</v>
      </c>
    </row>
    <row r="331" spans="1:5" ht="15.75" customHeight="1">
      <c r="A331" s="236" t="s">
        <v>1425</v>
      </c>
      <c r="B331" s="237" t="s">
        <v>826</v>
      </c>
      <c r="C331" s="237" t="s">
        <v>826</v>
      </c>
      <c r="D331" s="108" t="s">
        <v>1426</v>
      </c>
      <c r="E331" s="110"/>
    </row>
    <row r="332" spans="1:5" s="105" customFormat="1" ht="15.75" customHeight="1">
      <c r="A332" s="238" t="s">
        <v>1427</v>
      </c>
      <c r="B332" s="239" t="s">
        <v>823</v>
      </c>
      <c r="C332" s="239" t="s">
        <v>823</v>
      </c>
      <c r="D332" s="107" t="s">
        <v>1428</v>
      </c>
      <c r="E332" s="104">
        <v>283</v>
      </c>
    </row>
    <row r="333" spans="1:5" ht="15.75" customHeight="1">
      <c r="A333" s="236" t="s">
        <v>1429</v>
      </c>
      <c r="B333" s="237" t="s">
        <v>826</v>
      </c>
      <c r="C333" s="237" t="s">
        <v>826</v>
      </c>
      <c r="D333" s="108" t="s">
        <v>1430</v>
      </c>
      <c r="E333" s="109">
        <v>283</v>
      </c>
    </row>
    <row r="334" spans="1:5" s="105" customFormat="1" ht="15.75" customHeight="1">
      <c r="A334" s="238" t="s">
        <v>1431</v>
      </c>
      <c r="B334" s="239" t="s">
        <v>823</v>
      </c>
      <c r="C334" s="239" t="s">
        <v>823</v>
      </c>
      <c r="D334" s="107" t="s">
        <v>1432</v>
      </c>
      <c r="E334" s="104">
        <v>0</v>
      </c>
    </row>
    <row r="335" spans="1:5" ht="15.75" customHeight="1">
      <c r="A335" s="236" t="s">
        <v>1433</v>
      </c>
      <c r="B335" s="237" t="s">
        <v>826</v>
      </c>
      <c r="C335" s="237" t="s">
        <v>826</v>
      </c>
      <c r="D335" s="108" t="s">
        <v>1434</v>
      </c>
      <c r="E335" s="110"/>
    </row>
    <row r="336" spans="1:5" s="105" customFormat="1" ht="15.75" customHeight="1">
      <c r="A336" s="238" t="s">
        <v>1435</v>
      </c>
      <c r="B336" s="239" t="s">
        <v>823</v>
      </c>
      <c r="C336" s="239" t="s">
        <v>823</v>
      </c>
      <c r="D336" s="107" t="s">
        <v>1436</v>
      </c>
      <c r="E336" s="104">
        <v>352.16435000000001</v>
      </c>
    </row>
    <row r="337" spans="1:5" s="105" customFormat="1" ht="15.75" customHeight="1">
      <c r="A337" s="238" t="s">
        <v>1437</v>
      </c>
      <c r="B337" s="239" t="s">
        <v>823</v>
      </c>
      <c r="C337" s="239" t="s">
        <v>823</v>
      </c>
      <c r="D337" s="107" t="s">
        <v>1438</v>
      </c>
      <c r="E337" s="104">
        <v>352.16435000000001</v>
      </c>
    </row>
    <row r="338" spans="1:5" ht="15.75" customHeight="1">
      <c r="A338" s="236" t="s">
        <v>1439</v>
      </c>
      <c r="B338" s="237" t="s">
        <v>826</v>
      </c>
      <c r="C338" s="237" t="s">
        <v>826</v>
      </c>
      <c r="D338" s="108" t="s">
        <v>827</v>
      </c>
      <c r="E338" s="109">
        <v>138.63554999999999</v>
      </c>
    </row>
    <row r="339" spans="1:5" ht="15.75" customHeight="1">
      <c r="A339" s="236" t="s">
        <v>1440</v>
      </c>
      <c r="B339" s="237" t="s">
        <v>826</v>
      </c>
      <c r="C339" s="237" t="s">
        <v>826</v>
      </c>
      <c r="D339" s="108" t="s">
        <v>839</v>
      </c>
      <c r="E339" s="109">
        <v>199.52879999999999</v>
      </c>
    </row>
    <row r="340" spans="1:5" ht="15.75" customHeight="1">
      <c r="A340" s="236" t="s">
        <v>1441</v>
      </c>
      <c r="B340" s="237" t="s">
        <v>826</v>
      </c>
      <c r="C340" s="237" t="s">
        <v>826</v>
      </c>
      <c r="D340" s="108" t="s">
        <v>1442</v>
      </c>
      <c r="E340" s="110"/>
    </row>
    <row r="341" spans="1:5" ht="15.75" customHeight="1">
      <c r="A341" s="236" t="s">
        <v>1443</v>
      </c>
      <c r="B341" s="237" t="s">
        <v>826</v>
      </c>
      <c r="C341" s="237" t="s">
        <v>826</v>
      </c>
      <c r="D341" s="108" t="s">
        <v>1444</v>
      </c>
      <c r="E341" s="110"/>
    </row>
    <row r="342" spans="1:5" ht="15.75" customHeight="1">
      <c r="A342" s="236" t="s">
        <v>1445</v>
      </c>
      <c r="B342" s="237" t="s">
        <v>826</v>
      </c>
      <c r="C342" s="237" t="s">
        <v>826</v>
      </c>
      <c r="D342" s="108" t="s">
        <v>1446</v>
      </c>
      <c r="E342" s="110"/>
    </row>
    <row r="343" spans="1:5" ht="15.75" customHeight="1">
      <c r="A343" s="236" t="s">
        <v>1447</v>
      </c>
      <c r="B343" s="237" t="s">
        <v>826</v>
      </c>
      <c r="C343" s="237" t="s">
        <v>826</v>
      </c>
      <c r="D343" s="108" t="s">
        <v>1448</v>
      </c>
      <c r="E343" s="109">
        <v>14</v>
      </c>
    </row>
    <row r="344" spans="1:5" s="105" customFormat="1" ht="15.75" customHeight="1">
      <c r="A344" s="238" t="s">
        <v>1449</v>
      </c>
      <c r="B344" s="239" t="s">
        <v>823</v>
      </c>
      <c r="C344" s="239" t="s">
        <v>823</v>
      </c>
      <c r="D344" s="107" t="s">
        <v>1450</v>
      </c>
      <c r="E344" s="104">
        <v>186.27912800000001</v>
      </c>
    </row>
    <row r="345" spans="1:5" s="105" customFormat="1" ht="15.75" customHeight="1">
      <c r="A345" s="238" t="s">
        <v>1451</v>
      </c>
      <c r="B345" s="239" t="s">
        <v>823</v>
      </c>
      <c r="C345" s="239" t="s">
        <v>823</v>
      </c>
      <c r="D345" s="107" t="s">
        <v>1452</v>
      </c>
      <c r="E345" s="112"/>
    </row>
    <row r="346" spans="1:5" ht="15.75" customHeight="1">
      <c r="A346" s="236" t="s">
        <v>1453</v>
      </c>
      <c r="B346" s="237" t="s">
        <v>826</v>
      </c>
      <c r="C346" s="237" t="s">
        <v>826</v>
      </c>
      <c r="D346" s="108" t="s">
        <v>1454</v>
      </c>
      <c r="E346" s="110"/>
    </row>
    <row r="347" spans="1:5" ht="15.75" customHeight="1">
      <c r="A347" s="236" t="s">
        <v>1455</v>
      </c>
      <c r="B347" s="237" t="s">
        <v>826</v>
      </c>
      <c r="C347" s="237" t="s">
        <v>826</v>
      </c>
      <c r="D347" s="108" t="s">
        <v>1456</v>
      </c>
      <c r="E347" s="110"/>
    </row>
    <row r="348" spans="1:5" s="105" customFormat="1" ht="15.75" customHeight="1">
      <c r="A348" s="238" t="s">
        <v>1457</v>
      </c>
      <c r="B348" s="239" t="s">
        <v>823</v>
      </c>
      <c r="C348" s="239" t="s">
        <v>823</v>
      </c>
      <c r="D348" s="107" t="s">
        <v>1458</v>
      </c>
      <c r="E348" s="104">
        <v>2</v>
      </c>
    </row>
    <row r="349" spans="1:5" ht="15.75" customHeight="1">
      <c r="A349" s="236" t="s">
        <v>1459</v>
      </c>
      <c r="B349" s="237" t="s">
        <v>826</v>
      </c>
      <c r="C349" s="237" t="s">
        <v>826</v>
      </c>
      <c r="D349" s="108" t="s">
        <v>827</v>
      </c>
      <c r="E349" s="110"/>
    </row>
    <row r="350" spans="1:5" ht="15.75" customHeight="1">
      <c r="A350" s="236" t="s">
        <v>1460</v>
      </c>
      <c r="B350" s="237" t="s">
        <v>826</v>
      </c>
      <c r="C350" s="237" t="s">
        <v>826</v>
      </c>
      <c r="D350" s="108" t="s">
        <v>1461</v>
      </c>
      <c r="E350" s="109">
        <v>2</v>
      </c>
    </row>
    <row r="351" spans="1:5" ht="15.75" customHeight="1">
      <c r="A351" s="236" t="s">
        <v>1462</v>
      </c>
      <c r="B351" s="237" t="s">
        <v>826</v>
      </c>
      <c r="C351" s="237" t="s">
        <v>826</v>
      </c>
      <c r="D351" s="108" t="s">
        <v>1463</v>
      </c>
      <c r="E351" s="110"/>
    </row>
    <row r="352" spans="1:5" s="105" customFormat="1" ht="15.75" customHeight="1">
      <c r="A352" s="238" t="s">
        <v>1464</v>
      </c>
      <c r="B352" s="239" t="s">
        <v>823</v>
      </c>
      <c r="C352" s="239" t="s">
        <v>823</v>
      </c>
      <c r="D352" s="107" t="s">
        <v>1465</v>
      </c>
      <c r="E352" s="104">
        <v>179.27912800000001</v>
      </c>
    </row>
    <row r="353" spans="1:5" ht="15.75" customHeight="1">
      <c r="A353" s="236" t="s">
        <v>1466</v>
      </c>
      <c r="B353" s="237" t="s">
        <v>826</v>
      </c>
      <c r="C353" s="237" t="s">
        <v>826</v>
      </c>
      <c r="D353" s="108" t="s">
        <v>827</v>
      </c>
      <c r="E353" s="109">
        <v>174.27912800000001</v>
      </c>
    </row>
    <row r="354" spans="1:5" ht="15.75" customHeight="1">
      <c r="A354" s="236" t="s">
        <v>1467</v>
      </c>
      <c r="B354" s="237" t="s">
        <v>826</v>
      </c>
      <c r="C354" s="237" t="s">
        <v>826</v>
      </c>
      <c r="D354" s="108" t="s">
        <v>837</v>
      </c>
      <c r="E354" s="110"/>
    </row>
    <row r="355" spans="1:5" ht="15.75" customHeight="1">
      <c r="A355" s="236" t="s">
        <v>1468</v>
      </c>
      <c r="B355" s="237" t="s">
        <v>826</v>
      </c>
      <c r="C355" s="237" t="s">
        <v>826</v>
      </c>
      <c r="D355" s="108" t="s">
        <v>1469</v>
      </c>
      <c r="E355" s="109">
        <v>5</v>
      </c>
    </row>
    <row r="356" spans="1:5" s="105" customFormat="1" ht="15.75" customHeight="1">
      <c r="A356" s="238" t="s">
        <v>1470</v>
      </c>
      <c r="B356" s="239" t="s">
        <v>823</v>
      </c>
      <c r="C356" s="239" t="s">
        <v>823</v>
      </c>
      <c r="D356" s="107" t="s">
        <v>1471</v>
      </c>
      <c r="E356" s="104">
        <v>5</v>
      </c>
    </row>
    <row r="357" spans="1:5" ht="15.75" customHeight="1">
      <c r="A357" s="236" t="s">
        <v>1472</v>
      </c>
      <c r="B357" s="237" t="s">
        <v>826</v>
      </c>
      <c r="C357" s="237" t="s">
        <v>826</v>
      </c>
      <c r="D357" s="108" t="s">
        <v>1473</v>
      </c>
      <c r="E357" s="109">
        <v>5</v>
      </c>
    </row>
    <row r="358" spans="1:5" s="105" customFormat="1" ht="15.75" customHeight="1">
      <c r="A358" s="238" t="s">
        <v>1474</v>
      </c>
      <c r="B358" s="239" t="s">
        <v>823</v>
      </c>
      <c r="C358" s="239" t="s">
        <v>823</v>
      </c>
      <c r="D358" s="107" t="s">
        <v>1475</v>
      </c>
      <c r="E358" s="112"/>
    </row>
    <row r="359" spans="1:5" ht="15.75" customHeight="1">
      <c r="A359" s="236" t="s">
        <v>1476</v>
      </c>
      <c r="B359" s="237" t="s">
        <v>826</v>
      </c>
      <c r="C359" s="237" t="s">
        <v>826</v>
      </c>
      <c r="D359" s="108" t="s">
        <v>1477</v>
      </c>
      <c r="E359" s="110"/>
    </row>
    <row r="360" spans="1:5" ht="15.75" customHeight="1">
      <c r="A360" s="236" t="s">
        <v>1478</v>
      </c>
      <c r="B360" s="237" t="s">
        <v>826</v>
      </c>
      <c r="C360" s="237" t="s">
        <v>826</v>
      </c>
      <c r="D360" s="108" t="s">
        <v>1479</v>
      </c>
      <c r="E360" s="110"/>
    </row>
    <row r="361" spans="1:5" s="105" customFormat="1" ht="15.75" customHeight="1">
      <c r="A361" s="238" t="s">
        <v>1480</v>
      </c>
      <c r="B361" s="239" t="s">
        <v>823</v>
      </c>
      <c r="C361" s="239" t="s">
        <v>823</v>
      </c>
      <c r="D361" s="107" t="s">
        <v>1481</v>
      </c>
      <c r="E361" s="112"/>
    </row>
    <row r="362" spans="1:5" ht="15.75" customHeight="1">
      <c r="A362" s="236" t="s">
        <v>1482</v>
      </c>
      <c r="B362" s="237" t="s">
        <v>826</v>
      </c>
      <c r="C362" s="237" t="s">
        <v>826</v>
      </c>
      <c r="D362" s="108" t="s">
        <v>1483</v>
      </c>
      <c r="E362" s="110"/>
    </row>
    <row r="363" spans="1:5" s="105" customFormat="1" ht="15.75" customHeight="1">
      <c r="A363" s="238" t="s">
        <v>1484</v>
      </c>
      <c r="B363" s="239" t="s">
        <v>823</v>
      </c>
      <c r="C363" s="239" t="s">
        <v>823</v>
      </c>
      <c r="D363" s="107" t="s">
        <v>1485</v>
      </c>
      <c r="E363" s="104">
        <v>99.823549999999997</v>
      </c>
    </row>
    <row r="364" spans="1:5" s="105" customFormat="1" ht="15.75" customHeight="1">
      <c r="A364" s="238" t="s">
        <v>1486</v>
      </c>
      <c r="B364" s="239" t="s">
        <v>823</v>
      </c>
      <c r="C364" s="239" t="s">
        <v>823</v>
      </c>
      <c r="D364" s="107" t="s">
        <v>1487</v>
      </c>
      <c r="E364" s="104">
        <v>99.456249999999997</v>
      </c>
    </row>
    <row r="365" spans="1:5" ht="15.75" customHeight="1">
      <c r="A365" s="236" t="s">
        <v>1488</v>
      </c>
      <c r="B365" s="237" t="s">
        <v>826</v>
      </c>
      <c r="C365" s="237" t="s">
        <v>826</v>
      </c>
      <c r="D365" s="108" t="s">
        <v>827</v>
      </c>
      <c r="E365" s="109">
        <v>84.456249999999997</v>
      </c>
    </row>
    <row r="366" spans="1:5" ht="15.75" customHeight="1">
      <c r="A366" s="236" t="s">
        <v>1489</v>
      </c>
      <c r="B366" s="237" t="s">
        <v>826</v>
      </c>
      <c r="C366" s="237" t="s">
        <v>826</v>
      </c>
      <c r="D366" s="108" t="s">
        <v>1490</v>
      </c>
      <c r="E366" s="109">
        <v>15</v>
      </c>
    </row>
    <row r="367" spans="1:5" s="105" customFormat="1" ht="15.75" customHeight="1">
      <c r="A367" s="238" t="s">
        <v>1491</v>
      </c>
      <c r="B367" s="239" t="s">
        <v>823</v>
      </c>
      <c r="C367" s="239" t="s">
        <v>823</v>
      </c>
      <c r="D367" s="107" t="s">
        <v>1492</v>
      </c>
      <c r="E367" s="112"/>
    </row>
    <row r="368" spans="1:5" ht="15.75" customHeight="1">
      <c r="A368" s="236" t="s">
        <v>1493</v>
      </c>
      <c r="B368" s="237" t="s">
        <v>826</v>
      </c>
      <c r="C368" s="237" t="s">
        <v>826</v>
      </c>
      <c r="D368" s="108" t="s">
        <v>1494</v>
      </c>
      <c r="E368" s="110"/>
    </row>
    <row r="369" spans="1:5" s="105" customFormat="1" ht="15.75" customHeight="1">
      <c r="A369" s="238" t="s">
        <v>1495</v>
      </c>
      <c r="B369" s="239" t="s">
        <v>823</v>
      </c>
      <c r="C369" s="239" t="s">
        <v>823</v>
      </c>
      <c r="D369" s="107" t="s">
        <v>1496</v>
      </c>
      <c r="E369" s="112"/>
    </row>
    <row r="370" spans="1:5" ht="15.75" customHeight="1">
      <c r="A370" s="236" t="s">
        <v>1497</v>
      </c>
      <c r="B370" s="237" t="s">
        <v>826</v>
      </c>
      <c r="C370" s="237" t="s">
        <v>826</v>
      </c>
      <c r="D370" s="108" t="s">
        <v>1498</v>
      </c>
      <c r="E370" s="110"/>
    </row>
    <row r="371" spans="1:5" s="105" customFormat="1" ht="15.75" customHeight="1">
      <c r="A371" s="238" t="s">
        <v>1499</v>
      </c>
      <c r="B371" s="239" t="s">
        <v>823</v>
      </c>
      <c r="C371" s="239" t="s">
        <v>823</v>
      </c>
      <c r="D371" s="107" t="s">
        <v>1500</v>
      </c>
      <c r="E371" s="104">
        <v>219.09555</v>
      </c>
    </row>
    <row r="372" spans="1:5" ht="15.75" customHeight="1">
      <c r="A372" s="236" t="s">
        <v>1501</v>
      </c>
      <c r="B372" s="237" t="s">
        <v>826</v>
      </c>
      <c r="C372" s="237" t="s">
        <v>826</v>
      </c>
      <c r="D372" s="111" t="s">
        <v>1502</v>
      </c>
      <c r="E372" s="109">
        <v>219.09555</v>
      </c>
    </row>
    <row r="373" spans="1:5" ht="15.75" customHeight="1">
      <c r="A373" s="236" t="s">
        <v>1503</v>
      </c>
      <c r="B373" s="237" t="s">
        <v>826</v>
      </c>
      <c r="C373" s="237" t="s">
        <v>826</v>
      </c>
      <c r="D373" s="108" t="s">
        <v>827</v>
      </c>
      <c r="E373" s="109">
        <v>219.09555</v>
      </c>
    </row>
    <row r="374" spans="1:5" ht="15.75" customHeight="1">
      <c r="A374" s="236" t="s">
        <v>1504</v>
      </c>
      <c r="B374" s="237" t="s">
        <v>826</v>
      </c>
      <c r="C374" s="237" t="s">
        <v>826</v>
      </c>
      <c r="D374" s="108" t="s">
        <v>1505</v>
      </c>
      <c r="E374" s="110"/>
    </row>
    <row r="375" spans="1:5" ht="15.75" customHeight="1">
      <c r="A375" s="236" t="s">
        <v>1506</v>
      </c>
      <c r="B375" s="237" t="s">
        <v>826</v>
      </c>
      <c r="C375" s="237" t="s">
        <v>826</v>
      </c>
      <c r="D375" s="108" t="s">
        <v>1507</v>
      </c>
      <c r="E375" s="110"/>
    </row>
    <row r="376" spans="1:5" ht="15.75" customHeight="1">
      <c r="A376" s="236" t="s">
        <v>1508</v>
      </c>
      <c r="B376" s="237" t="s">
        <v>826</v>
      </c>
      <c r="C376" s="237" t="s">
        <v>826</v>
      </c>
      <c r="D376" s="108" t="s">
        <v>1509</v>
      </c>
      <c r="E376" s="110"/>
    </row>
    <row r="377" spans="1:5" ht="15.75" customHeight="1">
      <c r="A377" s="236" t="s">
        <v>1510</v>
      </c>
      <c r="B377" s="237" t="s">
        <v>826</v>
      </c>
      <c r="C377" s="237" t="s">
        <v>826</v>
      </c>
      <c r="D377" s="108" t="s">
        <v>1511</v>
      </c>
      <c r="E377" s="110"/>
    </row>
    <row r="378" spans="1:5" s="105" customFormat="1" ht="15.75" customHeight="1">
      <c r="A378" s="238" t="s">
        <v>1512</v>
      </c>
      <c r="B378" s="239" t="s">
        <v>823</v>
      </c>
      <c r="C378" s="239" t="s">
        <v>823</v>
      </c>
      <c r="D378" s="107" t="s">
        <v>1513</v>
      </c>
      <c r="E378" s="104">
        <v>175</v>
      </c>
    </row>
    <row r="379" spans="1:5" ht="15.75" customHeight="1">
      <c r="A379" s="236" t="s">
        <v>1514</v>
      </c>
      <c r="B379" s="237" t="s">
        <v>826</v>
      </c>
      <c r="C379" s="237" t="s">
        <v>826</v>
      </c>
      <c r="D379" s="111" t="s">
        <v>1515</v>
      </c>
      <c r="E379" s="109">
        <v>165</v>
      </c>
    </row>
    <row r="380" spans="1:5" ht="15.75" customHeight="1">
      <c r="A380" s="236" t="s">
        <v>1516</v>
      </c>
      <c r="B380" s="237" t="s">
        <v>826</v>
      </c>
      <c r="C380" s="237" t="s">
        <v>826</v>
      </c>
      <c r="D380" s="108" t="s">
        <v>1517</v>
      </c>
      <c r="E380" s="110"/>
    </row>
    <row r="381" spans="1:5" ht="15.75" customHeight="1">
      <c r="A381" s="236" t="s">
        <v>1518</v>
      </c>
      <c r="B381" s="237" t="s">
        <v>826</v>
      </c>
      <c r="C381" s="237" t="s">
        <v>826</v>
      </c>
      <c r="D381" s="108" t="s">
        <v>1519</v>
      </c>
      <c r="E381" s="110"/>
    </row>
    <row r="382" spans="1:5" ht="15.75" customHeight="1">
      <c r="A382" s="236" t="s">
        <v>1520</v>
      </c>
      <c r="B382" s="237" t="s">
        <v>826</v>
      </c>
      <c r="C382" s="237" t="s">
        <v>826</v>
      </c>
      <c r="D382" s="108" t="s">
        <v>1521</v>
      </c>
      <c r="E382" s="110"/>
    </row>
    <row r="383" spans="1:5" ht="15.75" customHeight="1">
      <c r="A383" s="236" t="s">
        <v>1522</v>
      </c>
      <c r="B383" s="237" t="s">
        <v>826</v>
      </c>
      <c r="C383" s="237" t="s">
        <v>826</v>
      </c>
      <c r="D383" s="108" t="s">
        <v>1523</v>
      </c>
      <c r="E383" s="109">
        <v>165</v>
      </c>
    </row>
    <row r="384" spans="1:5" ht="15.75" customHeight="1">
      <c r="A384" s="236" t="s">
        <v>1524</v>
      </c>
      <c r="B384" s="237" t="s">
        <v>826</v>
      </c>
      <c r="C384" s="237" t="s">
        <v>826</v>
      </c>
      <c r="D384" s="108" t="s">
        <v>1525</v>
      </c>
      <c r="E384" s="110"/>
    </row>
    <row r="385" spans="1:5" s="105" customFormat="1" ht="15.75" customHeight="1">
      <c r="A385" s="238" t="s">
        <v>1526</v>
      </c>
      <c r="B385" s="239" t="s">
        <v>823</v>
      </c>
      <c r="C385" s="239" t="s">
        <v>823</v>
      </c>
      <c r="D385" s="107" t="s">
        <v>1527</v>
      </c>
      <c r="E385" s="104">
        <v>10</v>
      </c>
    </row>
    <row r="386" spans="1:5" ht="15.75" customHeight="1">
      <c r="A386" s="236" t="s">
        <v>1528</v>
      </c>
      <c r="B386" s="237" t="s">
        <v>826</v>
      </c>
      <c r="C386" s="237" t="s">
        <v>826</v>
      </c>
      <c r="D386" s="108" t="s">
        <v>1529</v>
      </c>
      <c r="E386" s="109">
        <v>10</v>
      </c>
    </row>
    <row r="387" spans="1:5" s="105" customFormat="1" ht="15.75" customHeight="1">
      <c r="A387" s="238" t="s">
        <v>1530</v>
      </c>
      <c r="B387" s="239" t="s">
        <v>823</v>
      </c>
      <c r="C387" s="239" t="s">
        <v>823</v>
      </c>
      <c r="D387" s="107" t="s">
        <v>1531</v>
      </c>
      <c r="E387" s="104">
        <v>92.172849999999997</v>
      </c>
    </row>
    <row r="388" spans="1:5" s="105" customFormat="1" ht="15.75" customHeight="1">
      <c r="A388" s="238" t="s">
        <v>1532</v>
      </c>
      <c r="B388" s="239" t="s">
        <v>823</v>
      </c>
      <c r="C388" s="239" t="s">
        <v>823</v>
      </c>
      <c r="D388" s="107" t="s">
        <v>1533</v>
      </c>
      <c r="E388" s="104">
        <v>92.172849999999997</v>
      </c>
    </row>
    <row r="389" spans="1:5" ht="15.75" customHeight="1">
      <c r="A389" s="236" t="s">
        <v>1534</v>
      </c>
      <c r="B389" s="237" t="s">
        <v>826</v>
      </c>
      <c r="C389" s="237" t="s">
        <v>826</v>
      </c>
      <c r="D389" s="108" t="s">
        <v>827</v>
      </c>
      <c r="E389" s="109">
        <v>92.172849999999997</v>
      </c>
    </row>
    <row r="390" spans="1:5" ht="15.75" customHeight="1">
      <c r="A390" s="236" t="s">
        <v>1535</v>
      </c>
      <c r="B390" s="237" t="s">
        <v>826</v>
      </c>
      <c r="C390" s="237" t="s">
        <v>826</v>
      </c>
      <c r="D390" s="108" t="s">
        <v>837</v>
      </c>
      <c r="E390" s="110"/>
    </row>
    <row r="391" spans="1:5" s="105" customFormat="1" ht="15.75" customHeight="1">
      <c r="A391" s="238" t="s">
        <v>1536</v>
      </c>
      <c r="B391" s="239" t="s">
        <v>823</v>
      </c>
      <c r="C391" s="239" t="s">
        <v>823</v>
      </c>
      <c r="D391" s="107" t="s">
        <v>1537</v>
      </c>
      <c r="E391" s="112"/>
    </row>
    <row r="392" spans="1:5" ht="15.75" customHeight="1">
      <c r="A392" s="236" t="s">
        <v>1538</v>
      </c>
      <c r="B392" s="237" t="s">
        <v>826</v>
      </c>
      <c r="C392" s="237" t="s">
        <v>826</v>
      </c>
      <c r="D392" s="108" t="s">
        <v>1539</v>
      </c>
      <c r="E392" s="110"/>
    </row>
    <row r="393" spans="1:5" s="105" customFormat="1" ht="15.75" customHeight="1">
      <c r="A393" s="238" t="s">
        <v>1540</v>
      </c>
      <c r="B393" s="239" t="s">
        <v>823</v>
      </c>
      <c r="C393" s="239" t="s">
        <v>823</v>
      </c>
      <c r="D393" s="107" t="s">
        <v>1541</v>
      </c>
      <c r="E393" s="112"/>
    </row>
    <row r="394" spans="1:5" s="105" customFormat="1" ht="15.75" customHeight="1">
      <c r="A394" s="238" t="s">
        <v>1542</v>
      </c>
      <c r="B394" s="239" t="s">
        <v>823</v>
      </c>
      <c r="C394" s="239" t="s">
        <v>823</v>
      </c>
      <c r="D394" s="107" t="s">
        <v>1541</v>
      </c>
      <c r="E394" s="112"/>
    </row>
    <row r="395" spans="1:5" ht="15.75" customHeight="1">
      <c r="A395" s="240" t="s">
        <v>1543</v>
      </c>
      <c r="B395" s="241" t="s">
        <v>1544</v>
      </c>
      <c r="C395" s="241" t="s">
        <v>1544</v>
      </c>
      <c r="D395" s="113" t="s">
        <v>1545</v>
      </c>
      <c r="E395" s="110"/>
    </row>
  </sheetData>
  <mergeCells count="393">
    <mergeCell ref="A11:C11"/>
    <mergeCell ref="A12:C12"/>
    <mergeCell ref="A13:C13"/>
    <mergeCell ref="A14:C14"/>
    <mergeCell ref="A7:C7"/>
    <mergeCell ref="A8:C8"/>
    <mergeCell ref="A9:C9"/>
    <mergeCell ref="A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1:C51"/>
    <mergeCell ref="A52:C52"/>
    <mergeCell ref="A53:C53"/>
    <mergeCell ref="A54:C54"/>
    <mergeCell ref="A47:C47"/>
    <mergeCell ref="A48:C48"/>
    <mergeCell ref="A49:C49"/>
    <mergeCell ref="A50:C50"/>
    <mergeCell ref="A59:C59"/>
    <mergeCell ref="A60:C60"/>
    <mergeCell ref="A61:C61"/>
    <mergeCell ref="A62:C62"/>
    <mergeCell ref="A55:C55"/>
    <mergeCell ref="A56:C56"/>
    <mergeCell ref="A57:C57"/>
    <mergeCell ref="A58:C58"/>
    <mergeCell ref="A67:C67"/>
    <mergeCell ref="A68:C68"/>
    <mergeCell ref="A69:C69"/>
    <mergeCell ref="A70:C70"/>
    <mergeCell ref="A63:C63"/>
    <mergeCell ref="A64:C64"/>
    <mergeCell ref="A65:C65"/>
    <mergeCell ref="A66:C66"/>
    <mergeCell ref="A75:C75"/>
    <mergeCell ref="A76:C76"/>
    <mergeCell ref="A77:C77"/>
    <mergeCell ref="A78:C78"/>
    <mergeCell ref="A71:C71"/>
    <mergeCell ref="A72:C72"/>
    <mergeCell ref="A73:C73"/>
    <mergeCell ref="A74:C74"/>
    <mergeCell ref="A83:C83"/>
    <mergeCell ref="A84:C84"/>
    <mergeCell ref="A85:C85"/>
    <mergeCell ref="A86:C86"/>
    <mergeCell ref="A79:C79"/>
    <mergeCell ref="A80:C80"/>
    <mergeCell ref="A81:C81"/>
    <mergeCell ref="A82:C82"/>
    <mergeCell ref="A91:C91"/>
    <mergeCell ref="A92:C92"/>
    <mergeCell ref="A93:C93"/>
    <mergeCell ref="A94:C94"/>
    <mergeCell ref="A87:C87"/>
    <mergeCell ref="A88:C88"/>
    <mergeCell ref="A89:C89"/>
    <mergeCell ref="A90:C90"/>
    <mergeCell ref="A99:C99"/>
    <mergeCell ref="A100:C100"/>
    <mergeCell ref="A101:C101"/>
    <mergeCell ref="A102:C102"/>
    <mergeCell ref="A95:C95"/>
    <mergeCell ref="A96:C96"/>
    <mergeCell ref="A97:C97"/>
    <mergeCell ref="A98:C98"/>
    <mergeCell ref="A107:C107"/>
    <mergeCell ref="A108:C108"/>
    <mergeCell ref="A109:C109"/>
    <mergeCell ref="A110:C110"/>
    <mergeCell ref="A103:C103"/>
    <mergeCell ref="A104:C104"/>
    <mergeCell ref="A105:C105"/>
    <mergeCell ref="A106:C106"/>
    <mergeCell ref="A115:C115"/>
    <mergeCell ref="A116:C116"/>
    <mergeCell ref="A117:C117"/>
    <mergeCell ref="A118:C118"/>
    <mergeCell ref="A111:C111"/>
    <mergeCell ref="A112:C112"/>
    <mergeCell ref="A113:C113"/>
    <mergeCell ref="A114:C114"/>
    <mergeCell ref="A123:C123"/>
    <mergeCell ref="A124:C124"/>
    <mergeCell ref="A125:C125"/>
    <mergeCell ref="A126:C126"/>
    <mergeCell ref="A119:C119"/>
    <mergeCell ref="A120:C120"/>
    <mergeCell ref="A121:C121"/>
    <mergeCell ref="A122:C122"/>
    <mergeCell ref="A131:C131"/>
    <mergeCell ref="A132:C132"/>
    <mergeCell ref="A133:C133"/>
    <mergeCell ref="A134:C134"/>
    <mergeCell ref="A127:C127"/>
    <mergeCell ref="A128:C128"/>
    <mergeCell ref="A129:C129"/>
    <mergeCell ref="A130:C130"/>
    <mergeCell ref="A139:C139"/>
    <mergeCell ref="A140:C140"/>
    <mergeCell ref="A141:C141"/>
    <mergeCell ref="A142:C142"/>
    <mergeCell ref="A135:C135"/>
    <mergeCell ref="A136:C136"/>
    <mergeCell ref="A137:C137"/>
    <mergeCell ref="A138:C138"/>
    <mergeCell ref="A147:C147"/>
    <mergeCell ref="A148:C148"/>
    <mergeCell ref="A149:C149"/>
    <mergeCell ref="A150:C150"/>
    <mergeCell ref="A143:C143"/>
    <mergeCell ref="A144:C144"/>
    <mergeCell ref="A145:C145"/>
    <mergeCell ref="A146:C146"/>
    <mergeCell ref="A155:C155"/>
    <mergeCell ref="A156:C156"/>
    <mergeCell ref="A157:C157"/>
    <mergeCell ref="A158:C158"/>
    <mergeCell ref="A151:C151"/>
    <mergeCell ref="A152:C152"/>
    <mergeCell ref="A153:C153"/>
    <mergeCell ref="A154:C154"/>
    <mergeCell ref="A163:C163"/>
    <mergeCell ref="A164:C164"/>
    <mergeCell ref="A165:C165"/>
    <mergeCell ref="A166:C166"/>
    <mergeCell ref="A159:C159"/>
    <mergeCell ref="A160:C160"/>
    <mergeCell ref="A161:C161"/>
    <mergeCell ref="A162:C162"/>
    <mergeCell ref="A171:C171"/>
    <mergeCell ref="A172:C172"/>
    <mergeCell ref="A173:C173"/>
    <mergeCell ref="A174:C174"/>
    <mergeCell ref="A167:C167"/>
    <mergeCell ref="A168:C168"/>
    <mergeCell ref="A169:C169"/>
    <mergeCell ref="A170:C170"/>
    <mergeCell ref="A179:C179"/>
    <mergeCell ref="A180:C180"/>
    <mergeCell ref="A181:C181"/>
    <mergeCell ref="A182:C182"/>
    <mergeCell ref="A175:C175"/>
    <mergeCell ref="A176:C176"/>
    <mergeCell ref="A177:C177"/>
    <mergeCell ref="A178:C178"/>
    <mergeCell ref="A187:C187"/>
    <mergeCell ref="A188:C188"/>
    <mergeCell ref="A189:C189"/>
    <mergeCell ref="A190:C190"/>
    <mergeCell ref="A183:C183"/>
    <mergeCell ref="A184:C184"/>
    <mergeCell ref="A185:C185"/>
    <mergeCell ref="A186:C186"/>
    <mergeCell ref="A195:C195"/>
    <mergeCell ref="A196:C196"/>
    <mergeCell ref="A197:C197"/>
    <mergeCell ref="A198:C198"/>
    <mergeCell ref="A191:C191"/>
    <mergeCell ref="A192:C192"/>
    <mergeCell ref="A193:C193"/>
    <mergeCell ref="A194:C194"/>
    <mergeCell ref="A203:C203"/>
    <mergeCell ref="A204:C204"/>
    <mergeCell ref="A205:C205"/>
    <mergeCell ref="A206:C206"/>
    <mergeCell ref="A199:C199"/>
    <mergeCell ref="A200:C200"/>
    <mergeCell ref="A201:C201"/>
    <mergeCell ref="A202:C202"/>
    <mergeCell ref="A211:C211"/>
    <mergeCell ref="A212:C212"/>
    <mergeCell ref="A213:C213"/>
    <mergeCell ref="A214:C214"/>
    <mergeCell ref="A207:C207"/>
    <mergeCell ref="A208:C208"/>
    <mergeCell ref="A209:C209"/>
    <mergeCell ref="A210:C210"/>
    <mergeCell ref="A219:C219"/>
    <mergeCell ref="A220:C220"/>
    <mergeCell ref="A221:C221"/>
    <mergeCell ref="A222:C222"/>
    <mergeCell ref="A215:C215"/>
    <mergeCell ref="A216:C216"/>
    <mergeCell ref="A217:C217"/>
    <mergeCell ref="A218:C218"/>
    <mergeCell ref="A227:C227"/>
    <mergeCell ref="A228:C228"/>
    <mergeCell ref="A229:C229"/>
    <mergeCell ref="A230:C230"/>
    <mergeCell ref="A223:C223"/>
    <mergeCell ref="A224:C224"/>
    <mergeCell ref="A225:C225"/>
    <mergeCell ref="A226:C226"/>
    <mergeCell ref="A235:C235"/>
    <mergeCell ref="A236:C236"/>
    <mergeCell ref="A237:C237"/>
    <mergeCell ref="A238:C238"/>
    <mergeCell ref="A231:C231"/>
    <mergeCell ref="A232:C232"/>
    <mergeCell ref="A233:C233"/>
    <mergeCell ref="A234:C234"/>
    <mergeCell ref="A243:C243"/>
    <mergeCell ref="A244:C244"/>
    <mergeCell ref="A245:C245"/>
    <mergeCell ref="A246:C246"/>
    <mergeCell ref="A239:C239"/>
    <mergeCell ref="A240:C240"/>
    <mergeCell ref="A241:C241"/>
    <mergeCell ref="A242:C242"/>
    <mergeCell ref="A251:C251"/>
    <mergeCell ref="A252:C252"/>
    <mergeCell ref="A253:C253"/>
    <mergeCell ref="A254:C254"/>
    <mergeCell ref="A247:C247"/>
    <mergeCell ref="A248:C248"/>
    <mergeCell ref="A249:C249"/>
    <mergeCell ref="A250:C250"/>
    <mergeCell ref="A259:C259"/>
    <mergeCell ref="A260:C260"/>
    <mergeCell ref="A261:C261"/>
    <mergeCell ref="A262:C262"/>
    <mergeCell ref="A255:C255"/>
    <mergeCell ref="A256:C256"/>
    <mergeCell ref="A257:C257"/>
    <mergeCell ref="A258:C258"/>
    <mergeCell ref="A267:C267"/>
    <mergeCell ref="A268:C268"/>
    <mergeCell ref="A269:C269"/>
    <mergeCell ref="A270:C270"/>
    <mergeCell ref="A263:C263"/>
    <mergeCell ref="A264:C264"/>
    <mergeCell ref="A265:C265"/>
    <mergeCell ref="A266:C266"/>
    <mergeCell ref="A275:C275"/>
    <mergeCell ref="A276:C276"/>
    <mergeCell ref="A277:C277"/>
    <mergeCell ref="A278:C278"/>
    <mergeCell ref="A271:C271"/>
    <mergeCell ref="A272:C272"/>
    <mergeCell ref="A273:C273"/>
    <mergeCell ref="A274:C274"/>
    <mergeCell ref="A283:C283"/>
    <mergeCell ref="A284:C284"/>
    <mergeCell ref="A285:C285"/>
    <mergeCell ref="A286:C286"/>
    <mergeCell ref="A279:C279"/>
    <mergeCell ref="A280:C280"/>
    <mergeCell ref="A281:C281"/>
    <mergeCell ref="A282:C282"/>
    <mergeCell ref="A291:C291"/>
    <mergeCell ref="A292:C292"/>
    <mergeCell ref="A293:C293"/>
    <mergeCell ref="A294:C294"/>
    <mergeCell ref="A287:C287"/>
    <mergeCell ref="A288:C288"/>
    <mergeCell ref="A289:C289"/>
    <mergeCell ref="A290:C290"/>
    <mergeCell ref="A299:C299"/>
    <mergeCell ref="A300:C300"/>
    <mergeCell ref="A301:C301"/>
    <mergeCell ref="A302:C302"/>
    <mergeCell ref="A295:C295"/>
    <mergeCell ref="A296:C296"/>
    <mergeCell ref="A297:C297"/>
    <mergeCell ref="A298:C298"/>
    <mergeCell ref="A307:C307"/>
    <mergeCell ref="A308:C308"/>
    <mergeCell ref="A309:C309"/>
    <mergeCell ref="A310:C310"/>
    <mergeCell ref="A303:C303"/>
    <mergeCell ref="A304:C304"/>
    <mergeCell ref="A305:C305"/>
    <mergeCell ref="A306:C306"/>
    <mergeCell ref="A315:C315"/>
    <mergeCell ref="A316:C316"/>
    <mergeCell ref="A317:C317"/>
    <mergeCell ref="A318:C318"/>
    <mergeCell ref="A311:C311"/>
    <mergeCell ref="A312:C312"/>
    <mergeCell ref="A313:C313"/>
    <mergeCell ref="A314:C314"/>
    <mergeCell ref="A323:C323"/>
    <mergeCell ref="A324:C324"/>
    <mergeCell ref="A325:C325"/>
    <mergeCell ref="A326:C326"/>
    <mergeCell ref="A319:C319"/>
    <mergeCell ref="A320:C320"/>
    <mergeCell ref="A321:C321"/>
    <mergeCell ref="A322:C322"/>
    <mergeCell ref="A331:C331"/>
    <mergeCell ref="A332:C332"/>
    <mergeCell ref="A333:C333"/>
    <mergeCell ref="A334:C334"/>
    <mergeCell ref="A327:C327"/>
    <mergeCell ref="A328:C328"/>
    <mergeCell ref="A329:C329"/>
    <mergeCell ref="A330:C330"/>
    <mergeCell ref="A339:C339"/>
    <mergeCell ref="A340:C340"/>
    <mergeCell ref="A341:C341"/>
    <mergeCell ref="A342:C342"/>
    <mergeCell ref="A335:C335"/>
    <mergeCell ref="A336:C336"/>
    <mergeCell ref="A337:C337"/>
    <mergeCell ref="A338:C338"/>
    <mergeCell ref="A347:C347"/>
    <mergeCell ref="A348:C348"/>
    <mergeCell ref="A349:C349"/>
    <mergeCell ref="A350:C350"/>
    <mergeCell ref="A343:C343"/>
    <mergeCell ref="A344:C344"/>
    <mergeCell ref="A345:C345"/>
    <mergeCell ref="A346:C346"/>
    <mergeCell ref="A355:C355"/>
    <mergeCell ref="A356:C356"/>
    <mergeCell ref="A357:C357"/>
    <mergeCell ref="A358:C358"/>
    <mergeCell ref="A351:C351"/>
    <mergeCell ref="A352:C352"/>
    <mergeCell ref="A353:C353"/>
    <mergeCell ref="A354:C354"/>
    <mergeCell ref="A363:C363"/>
    <mergeCell ref="A364:C364"/>
    <mergeCell ref="A365:C365"/>
    <mergeCell ref="A366:C366"/>
    <mergeCell ref="A359:C359"/>
    <mergeCell ref="A360:C360"/>
    <mergeCell ref="A361:C361"/>
    <mergeCell ref="A362:C362"/>
    <mergeCell ref="A371:C371"/>
    <mergeCell ref="A372:C372"/>
    <mergeCell ref="A373:C373"/>
    <mergeCell ref="A374:C374"/>
    <mergeCell ref="A367:C367"/>
    <mergeCell ref="A368:C368"/>
    <mergeCell ref="A369:C369"/>
    <mergeCell ref="A370:C370"/>
    <mergeCell ref="A379:C379"/>
    <mergeCell ref="A390:C390"/>
    <mergeCell ref="A383:C383"/>
    <mergeCell ref="A384:C384"/>
    <mergeCell ref="A385:C385"/>
    <mergeCell ref="A386:C386"/>
    <mergeCell ref="A395:C395"/>
    <mergeCell ref="A2:E2"/>
    <mergeCell ref="A3:E3"/>
    <mergeCell ref="A5:C5"/>
    <mergeCell ref="A6:C6"/>
    <mergeCell ref="A391:C391"/>
    <mergeCell ref="A392:C392"/>
    <mergeCell ref="A393:C393"/>
    <mergeCell ref="A394:C394"/>
    <mergeCell ref="A387:C387"/>
    <mergeCell ref="A380:C380"/>
    <mergeCell ref="A381:C381"/>
    <mergeCell ref="A382:C382"/>
    <mergeCell ref="A375:C375"/>
    <mergeCell ref="A376:C376"/>
    <mergeCell ref="A377:C377"/>
    <mergeCell ref="A378:C378"/>
    <mergeCell ref="A388:C388"/>
    <mergeCell ref="A389:C389"/>
  </mergeCells>
  <phoneticPr fontId="1" type="noConversion"/>
  <pageMargins left="0.74990626395218019" right="0.74990626395218019" top="0.99987495602585208" bottom="0.99987495602585208" header="0.49993747801292604" footer="0.49993747801292604"/>
  <pageSetup paperSize="9" firstPageNumber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06"/>
  <sheetViews>
    <sheetView showGridLines="0" showZeros="0" zoomScaleSheetLayoutView="100" workbookViewId="0">
      <selection activeCell="A4" sqref="A4:C4"/>
    </sheetView>
  </sheetViews>
  <sheetFormatPr defaultColWidth="12.125" defaultRowHeight="15.75" customHeight="1"/>
  <cols>
    <col min="1" max="1" width="22.75" style="75" customWidth="1"/>
    <col min="2" max="2" width="28.625" style="75" customWidth="1"/>
    <col min="3" max="3" width="24.25" style="75" customWidth="1"/>
    <col min="4" max="16384" width="12.125" style="75"/>
  </cols>
  <sheetData>
    <row r="1" spans="1:3">
      <c r="A1" s="114" t="s">
        <v>1546</v>
      </c>
    </row>
    <row r="2" spans="1:3" ht="35.25" customHeight="1">
      <c r="A2" s="235" t="s">
        <v>1547</v>
      </c>
      <c r="B2" s="234"/>
      <c r="C2" s="234"/>
    </row>
    <row r="3" spans="1:3" ht="17.25" customHeight="1">
      <c r="A3" s="234" t="s">
        <v>620</v>
      </c>
      <c r="B3" s="234"/>
      <c r="C3" s="234"/>
    </row>
    <row r="4" spans="1:3" ht="17.25" customHeight="1">
      <c r="A4" s="233" t="s">
        <v>621</v>
      </c>
      <c r="B4" s="233"/>
      <c r="C4" s="233"/>
    </row>
    <row r="5" spans="1:3" s="115" customFormat="1" ht="24.75" customHeight="1">
      <c r="A5" s="94" t="s">
        <v>622</v>
      </c>
      <c r="B5" s="94" t="s">
        <v>623</v>
      </c>
      <c r="C5" s="116" t="s">
        <v>1548</v>
      </c>
    </row>
    <row r="6" spans="1:3" s="85" customFormat="1" ht="17.25" customHeight="1">
      <c r="A6" s="95"/>
      <c r="B6" s="95" t="s">
        <v>1549</v>
      </c>
      <c r="C6" s="96">
        <v>87512</v>
      </c>
    </row>
    <row r="7" spans="1:3" s="85" customFormat="1" ht="17.25" customHeight="1">
      <c r="A7" s="88" t="s">
        <v>1550</v>
      </c>
      <c r="B7" s="87" t="s">
        <v>1551</v>
      </c>
      <c r="C7" s="96">
        <v>44835</v>
      </c>
    </row>
    <row r="8" spans="1:3" ht="17.25" customHeight="1">
      <c r="A8" s="89" t="s">
        <v>1552</v>
      </c>
      <c r="B8" s="89" t="s">
        <v>1553</v>
      </c>
      <c r="C8" s="97">
        <v>20792</v>
      </c>
    </row>
    <row r="9" spans="1:3" ht="17.25" customHeight="1">
      <c r="A9" s="89" t="s">
        <v>1554</v>
      </c>
      <c r="B9" s="89" t="s">
        <v>1555</v>
      </c>
      <c r="C9" s="97">
        <v>8500</v>
      </c>
    </row>
    <row r="10" spans="1:3" ht="17.25" customHeight="1">
      <c r="A10" s="89" t="s">
        <v>1556</v>
      </c>
      <c r="B10" s="89" t="s">
        <v>1557</v>
      </c>
      <c r="C10" s="97">
        <v>1477</v>
      </c>
    </row>
    <row r="11" spans="1:3" ht="17.25" customHeight="1">
      <c r="A11" s="89" t="s">
        <v>1558</v>
      </c>
      <c r="B11" s="89" t="s">
        <v>1559</v>
      </c>
      <c r="C11" s="97">
        <v>49</v>
      </c>
    </row>
    <row r="12" spans="1:3" ht="17.25" customHeight="1">
      <c r="A12" s="89" t="s">
        <v>1560</v>
      </c>
      <c r="B12" s="89" t="s">
        <v>1561</v>
      </c>
      <c r="C12" s="97">
        <v>25</v>
      </c>
    </row>
    <row r="13" spans="1:3" ht="17.25" customHeight="1">
      <c r="A13" s="89" t="s">
        <v>1562</v>
      </c>
      <c r="B13" s="89" t="s">
        <v>1563</v>
      </c>
      <c r="C13" s="97">
        <v>8172</v>
      </c>
    </row>
    <row r="14" spans="1:3" ht="15.75" customHeight="1">
      <c r="A14" s="92">
        <v>30108</v>
      </c>
      <c r="B14" s="89" t="s">
        <v>1564</v>
      </c>
      <c r="C14" s="97">
        <v>4010</v>
      </c>
    </row>
    <row r="15" spans="1:3" ht="15.75" customHeight="1">
      <c r="A15" s="92">
        <v>30109</v>
      </c>
      <c r="B15" s="89" t="s">
        <v>1565</v>
      </c>
      <c r="C15" s="97">
        <v>1608</v>
      </c>
    </row>
    <row r="16" spans="1:3" ht="17.25" customHeight="1">
      <c r="A16" s="92">
        <v>30199</v>
      </c>
      <c r="B16" s="89" t="s">
        <v>1566</v>
      </c>
      <c r="C16" s="97">
        <v>202</v>
      </c>
    </row>
    <row r="17" spans="1:3" s="85" customFormat="1" ht="17.25" customHeight="1">
      <c r="A17" s="88" t="s">
        <v>1567</v>
      </c>
      <c r="B17" s="87" t="s">
        <v>1568</v>
      </c>
      <c r="C17" s="96">
        <v>16619</v>
      </c>
    </row>
    <row r="18" spans="1:3" ht="17.25" customHeight="1">
      <c r="A18" s="89" t="s">
        <v>1569</v>
      </c>
      <c r="B18" s="89" t="s">
        <v>1570</v>
      </c>
      <c r="C18" s="97">
        <v>3044</v>
      </c>
    </row>
    <row r="19" spans="1:3" ht="17.25" customHeight="1">
      <c r="A19" s="89" t="s">
        <v>1571</v>
      </c>
      <c r="B19" s="89" t="s">
        <v>1572</v>
      </c>
      <c r="C19" s="97">
        <v>1082</v>
      </c>
    </row>
    <row r="20" spans="1:3" ht="17.25" customHeight="1">
      <c r="A20" s="89" t="s">
        <v>1573</v>
      </c>
      <c r="B20" s="89" t="s">
        <v>1574</v>
      </c>
      <c r="C20" s="97">
        <v>96</v>
      </c>
    </row>
    <row r="21" spans="1:3" ht="17.25" customHeight="1">
      <c r="A21" s="89" t="s">
        <v>1575</v>
      </c>
      <c r="B21" s="89" t="s">
        <v>1576</v>
      </c>
      <c r="C21" s="97">
        <v>52</v>
      </c>
    </row>
    <row r="22" spans="1:3" ht="17.25" customHeight="1">
      <c r="A22" s="89" t="s">
        <v>1577</v>
      </c>
      <c r="B22" s="89" t="s">
        <v>1578</v>
      </c>
      <c r="C22" s="97">
        <v>233</v>
      </c>
    </row>
    <row r="23" spans="1:3" ht="17.25" customHeight="1">
      <c r="A23" s="89" t="s">
        <v>1579</v>
      </c>
      <c r="B23" s="89" t="s">
        <v>1580</v>
      </c>
      <c r="C23" s="97">
        <v>473</v>
      </c>
    </row>
    <row r="24" spans="1:3" ht="17.25" customHeight="1">
      <c r="A24" s="89" t="s">
        <v>1581</v>
      </c>
      <c r="B24" s="89" t="s">
        <v>1582</v>
      </c>
      <c r="C24" s="97">
        <v>287</v>
      </c>
    </row>
    <row r="25" spans="1:3" ht="17.25" customHeight="1">
      <c r="A25" s="89" t="s">
        <v>1583</v>
      </c>
      <c r="B25" s="89" t="s">
        <v>1584</v>
      </c>
      <c r="C25" s="97">
        <v>735</v>
      </c>
    </row>
    <row r="26" spans="1:3" ht="17.25" customHeight="1">
      <c r="A26" s="89" t="s">
        <v>1585</v>
      </c>
      <c r="B26" s="89" t="s">
        <v>1586</v>
      </c>
      <c r="C26" s="97">
        <v>217</v>
      </c>
    </row>
    <row r="27" spans="1:3" ht="17.25" customHeight="1">
      <c r="A27" s="89" t="s">
        <v>1587</v>
      </c>
      <c r="B27" s="89" t="s">
        <v>1588</v>
      </c>
      <c r="C27" s="97">
        <v>569</v>
      </c>
    </row>
    <row r="28" spans="1:3" ht="17.25" customHeight="1">
      <c r="A28" s="89" t="s">
        <v>1589</v>
      </c>
      <c r="B28" s="89" t="s">
        <v>1590</v>
      </c>
      <c r="C28" s="97">
        <v>12</v>
      </c>
    </row>
    <row r="29" spans="1:3" ht="17.25" customHeight="1">
      <c r="A29" s="89" t="s">
        <v>1591</v>
      </c>
      <c r="B29" s="89" t="s">
        <v>1592</v>
      </c>
      <c r="C29" s="97">
        <v>4132</v>
      </c>
    </row>
    <row r="30" spans="1:3" ht="17.25" customHeight="1">
      <c r="A30" s="89" t="s">
        <v>1593</v>
      </c>
      <c r="B30" s="89" t="s">
        <v>1594</v>
      </c>
      <c r="C30" s="97">
        <v>426</v>
      </c>
    </row>
    <row r="31" spans="1:3" ht="17.25" customHeight="1">
      <c r="A31" s="89" t="s">
        <v>1595</v>
      </c>
      <c r="B31" s="89" t="s">
        <v>1596</v>
      </c>
      <c r="C31" s="97">
        <v>150</v>
      </c>
    </row>
    <row r="32" spans="1:3" ht="17.25" customHeight="1">
      <c r="A32" s="89" t="s">
        <v>1597</v>
      </c>
      <c r="B32" s="89" t="s">
        <v>1598</v>
      </c>
      <c r="C32" s="97">
        <v>223</v>
      </c>
    </row>
    <row r="33" spans="1:3" ht="17.25" customHeight="1">
      <c r="A33" s="89" t="s">
        <v>1599</v>
      </c>
      <c r="B33" s="89" t="s">
        <v>1600</v>
      </c>
      <c r="C33" s="97">
        <v>102</v>
      </c>
    </row>
    <row r="34" spans="1:3" ht="17.25" customHeight="1">
      <c r="A34" s="89" t="s">
        <v>1601</v>
      </c>
      <c r="B34" s="89" t="s">
        <v>1602</v>
      </c>
      <c r="C34" s="97">
        <v>496</v>
      </c>
    </row>
    <row r="35" spans="1:3" ht="17.25" customHeight="1">
      <c r="A35" s="89" t="s">
        <v>1603</v>
      </c>
      <c r="B35" s="89" t="s">
        <v>1604</v>
      </c>
      <c r="C35" s="97">
        <v>51</v>
      </c>
    </row>
    <row r="36" spans="1:3" ht="17.25" customHeight="1">
      <c r="A36" s="89" t="s">
        <v>1605</v>
      </c>
      <c r="B36" s="89" t="s">
        <v>1606</v>
      </c>
      <c r="C36" s="97">
        <v>72</v>
      </c>
    </row>
    <row r="37" spans="1:3" ht="17.25" customHeight="1">
      <c r="A37" s="89" t="s">
        <v>1607</v>
      </c>
      <c r="B37" s="89" t="s">
        <v>1608</v>
      </c>
      <c r="C37" s="97">
        <v>1237</v>
      </c>
    </row>
    <row r="38" spans="1:3" ht="17.25" customHeight="1">
      <c r="A38" s="89" t="s">
        <v>1609</v>
      </c>
      <c r="B38" s="89" t="s">
        <v>1610</v>
      </c>
      <c r="C38" s="97">
        <v>531</v>
      </c>
    </row>
    <row r="39" spans="1:3" ht="17.25" customHeight="1">
      <c r="A39" s="89" t="s">
        <v>1611</v>
      </c>
      <c r="B39" s="89" t="s">
        <v>1612</v>
      </c>
      <c r="C39" s="97">
        <v>151</v>
      </c>
    </row>
    <row r="40" spans="1:3" ht="17.25" customHeight="1">
      <c r="A40" s="89" t="s">
        <v>1613</v>
      </c>
      <c r="B40" s="89" t="s">
        <v>1614</v>
      </c>
      <c r="C40" s="97">
        <v>203</v>
      </c>
    </row>
    <row r="41" spans="1:3" ht="17.25" customHeight="1">
      <c r="A41" s="89" t="s">
        <v>1615</v>
      </c>
      <c r="B41" s="89" t="s">
        <v>1616</v>
      </c>
      <c r="C41" s="97">
        <v>241</v>
      </c>
    </row>
    <row r="42" spans="1:3" ht="17.25" customHeight="1">
      <c r="A42" s="89" t="s">
        <v>1617</v>
      </c>
      <c r="B42" s="89" t="s">
        <v>1618</v>
      </c>
      <c r="C42" s="97">
        <v>386</v>
      </c>
    </row>
    <row r="43" spans="1:3" ht="17.25" customHeight="1">
      <c r="A43" s="89" t="s">
        <v>1619</v>
      </c>
      <c r="B43" s="89" t="s">
        <v>1620</v>
      </c>
      <c r="C43" s="97">
        <v>0</v>
      </c>
    </row>
    <row r="44" spans="1:3" ht="17.25" customHeight="1">
      <c r="A44" s="89" t="s">
        <v>1621</v>
      </c>
      <c r="B44" s="89" t="s">
        <v>1622</v>
      </c>
      <c r="C44" s="97">
        <v>1418</v>
      </c>
    </row>
    <row r="45" spans="1:3" s="85" customFormat="1" ht="17.25" customHeight="1">
      <c r="A45" s="88" t="s">
        <v>1623</v>
      </c>
      <c r="B45" s="87" t="s">
        <v>1624</v>
      </c>
      <c r="C45" s="96">
        <v>25161</v>
      </c>
    </row>
    <row r="46" spans="1:3" ht="17.25" customHeight="1">
      <c r="A46" s="89" t="s">
        <v>1625</v>
      </c>
      <c r="B46" s="89" t="s">
        <v>1626</v>
      </c>
      <c r="C46" s="97">
        <v>274</v>
      </c>
    </row>
    <row r="47" spans="1:3" ht="17.25" customHeight="1">
      <c r="A47" s="89" t="s">
        <v>1627</v>
      </c>
      <c r="B47" s="89" t="s">
        <v>1628</v>
      </c>
      <c r="C47" s="97">
        <v>0</v>
      </c>
    </row>
    <row r="48" spans="1:3" ht="17.25" customHeight="1">
      <c r="A48" s="89" t="s">
        <v>1629</v>
      </c>
      <c r="B48" s="89" t="s">
        <v>1630</v>
      </c>
      <c r="C48" s="97">
        <v>0</v>
      </c>
    </row>
    <row r="49" spans="1:3" ht="17.25" customHeight="1">
      <c r="A49" s="89" t="s">
        <v>1631</v>
      </c>
      <c r="B49" s="89" t="s">
        <v>1632</v>
      </c>
      <c r="C49" s="97">
        <v>174</v>
      </c>
    </row>
    <row r="50" spans="1:3" ht="17.25" customHeight="1">
      <c r="A50" s="89" t="s">
        <v>1633</v>
      </c>
      <c r="B50" s="89" t="s">
        <v>1634</v>
      </c>
      <c r="C50" s="97">
        <v>19183</v>
      </c>
    </row>
    <row r="51" spans="1:3" ht="17.25" customHeight="1">
      <c r="A51" s="89" t="s">
        <v>1635</v>
      </c>
      <c r="B51" s="89" t="s">
        <v>1636</v>
      </c>
      <c r="C51" s="97">
        <v>125</v>
      </c>
    </row>
    <row r="52" spans="1:3" ht="17.25" customHeight="1">
      <c r="A52" s="89" t="s">
        <v>1637</v>
      </c>
      <c r="B52" s="89" t="s">
        <v>1638</v>
      </c>
      <c r="C52" s="97">
        <v>847</v>
      </c>
    </row>
    <row r="53" spans="1:3" ht="17.25" customHeight="1">
      <c r="A53" s="89" t="s">
        <v>1639</v>
      </c>
      <c r="B53" s="89" t="s">
        <v>1640</v>
      </c>
      <c r="C53" s="97">
        <v>453</v>
      </c>
    </row>
    <row r="54" spans="1:3" ht="17.25" customHeight="1">
      <c r="A54" s="89" t="s">
        <v>1641</v>
      </c>
      <c r="B54" s="89" t="s">
        <v>1642</v>
      </c>
      <c r="C54" s="97">
        <v>163</v>
      </c>
    </row>
    <row r="55" spans="1:3" ht="17.25" customHeight="1">
      <c r="A55" s="89" t="s">
        <v>1643</v>
      </c>
      <c r="B55" s="89" t="s">
        <v>1644</v>
      </c>
      <c r="C55" s="97">
        <v>1247</v>
      </c>
    </row>
    <row r="56" spans="1:3" ht="17.25" customHeight="1">
      <c r="A56" s="89" t="s">
        <v>1645</v>
      </c>
      <c r="B56" s="89" t="s">
        <v>1646</v>
      </c>
      <c r="C56" s="97">
        <v>2223</v>
      </c>
    </row>
    <row r="57" spans="1:3" ht="17.25" customHeight="1">
      <c r="A57" s="89" t="s">
        <v>1647</v>
      </c>
      <c r="B57" s="89" t="s">
        <v>1648</v>
      </c>
      <c r="C57" s="97">
        <v>0</v>
      </c>
    </row>
    <row r="58" spans="1:3" ht="17.25" customHeight="1">
      <c r="A58" s="89" t="s">
        <v>1649</v>
      </c>
      <c r="B58" s="89" t="s">
        <v>1650</v>
      </c>
      <c r="C58" s="97">
        <v>52</v>
      </c>
    </row>
    <row r="59" spans="1:3" ht="15.75" customHeight="1">
      <c r="A59" s="92">
        <v>30314</v>
      </c>
      <c r="B59" s="89" t="s">
        <v>1651</v>
      </c>
      <c r="C59" s="97">
        <v>60</v>
      </c>
    </row>
    <row r="60" spans="1:3" ht="15.75" customHeight="1">
      <c r="A60" s="92">
        <v>30315</v>
      </c>
      <c r="B60" s="89" t="s">
        <v>1652</v>
      </c>
      <c r="C60" s="97">
        <v>0</v>
      </c>
    </row>
    <row r="61" spans="1:3" ht="17.25" customHeight="1">
      <c r="A61" s="89" t="s">
        <v>1653</v>
      </c>
      <c r="B61" s="89" t="s">
        <v>1654</v>
      </c>
      <c r="C61" s="97">
        <v>360</v>
      </c>
    </row>
    <row r="62" spans="1:3" s="85" customFormat="1" ht="17.25" customHeight="1">
      <c r="A62" s="88" t="s">
        <v>1655</v>
      </c>
      <c r="B62" s="87" t="s">
        <v>1656</v>
      </c>
      <c r="C62" s="96">
        <v>30</v>
      </c>
    </row>
    <row r="63" spans="1:3" ht="17.25" customHeight="1">
      <c r="A63" s="89" t="s">
        <v>1657</v>
      </c>
      <c r="B63" s="89" t="s">
        <v>1658</v>
      </c>
      <c r="C63" s="97">
        <v>0</v>
      </c>
    </row>
    <row r="64" spans="1:3" ht="17.25" customHeight="1">
      <c r="A64" s="89" t="s">
        <v>1659</v>
      </c>
      <c r="B64" s="89" t="s">
        <v>1660</v>
      </c>
      <c r="C64" s="97">
        <v>0</v>
      </c>
    </row>
    <row r="65" spans="1:3" ht="17.25" customHeight="1">
      <c r="A65" s="89" t="s">
        <v>1661</v>
      </c>
      <c r="B65" s="89" t="s">
        <v>1662</v>
      </c>
      <c r="C65" s="97">
        <v>0</v>
      </c>
    </row>
    <row r="66" spans="1:3" ht="17.25" customHeight="1">
      <c r="A66" s="89" t="s">
        <v>1663</v>
      </c>
      <c r="B66" s="89" t="s">
        <v>1664</v>
      </c>
      <c r="C66" s="97">
        <v>30</v>
      </c>
    </row>
    <row r="67" spans="1:3" s="85" customFormat="1" ht="17.25" customHeight="1">
      <c r="A67" s="88" t="s">
        <v>1665</v>
      </c>
      <c r="B67" s="87" t="s">
        <v>1666</v>
      </c>
      <c r="C67" s="96">
        <v>0</v>
      </c>
    </row>
    <row r="68" spans="1:3" ht="17.25" customHeight="1">
      <c r="A68" s="89" t="s">
        <v>1667</v>
      </c>
      <c r="B68" s="89" t="s">
        <v>1668</v>
      </c>
      <c r="C68" s="97">
        <v>0</v>
      </c>
    </row>
    <row r="69" spans="1:3" ht="17.25" customHeight="1">
      <c r="A69" s="89" t="s">
        <v>1669</v>
      </c>
      <c r="B69" s="89" t="s">
        <v>1670</v>
      </c>
      <c r="C69" s="97">
        <v>0</v>
      </c>
    </row>
    <row r="70" spans="1:3" s="85" customFormat="1" ht="17.25" customHeight="1">
      <c r="A70" s="88" t="s">
        <v>1671</v>
      </c>
      <c r="B70" s="87" t="s">
        <v>1672</v>
      </c>
      <c r="C70" s="96">
        <v>0</v>
      </c>
    </row>
    <row r="71" spans="1:3" ht="17.25" customHeight="1">
      <c r="A71" s="89" t="s">
        <v>1673</v>
      </c>
      <c r="B71" s="89" t="s">
        <v>1674</v>
      </c>
      <c r="C71" s="97">
        <v>0</v>
      </c>
    </row>
    <row r="72" spans="1:3" ht="17.25" customHeight="1">
      <c r="A72" s="89" t="s">
        <v>1675</v>
      </c>
      <c r="B72" s="89" t="s">
        <v>1676</v>
      </c>
      <c r="C72" s="97">
        <v>0</v>
      </c>
    </row>
    <row r="73" spans="1:3" s="85" customFormat="1" ht="17.25" customHeight="1">
      <c r="A73" s="88" t="s">
        <v>1677</v>
      </c>
      <c r="B73" s="87" t="s">
        <v>1678</v>
      </c>
      <c r="C73" s="96">
        <v>489</v>
      </c>
    </row>
    <row r="74" spans="1:3" ht="17.25" customHeight="1">
      <c r="A74" s="89" t="s">
        <v>1679</v>
      </c>
      <c r="B74" s="89" t="s">
        <v>1680</v>
      </c>
      <c r="C74" s="97">
        <v>0</v>
      </c>
    </row>
    <row r="75" spans="1:3" ht="17.25" customHeight="1">
      <c r="A75" s="89" t="s">
        <v>1681</v>
      </c>
      <c r="B75" s="89" t="s">
        <v>1682</v>
      </c>
      <c r="C75" s="97">
        <v>37</v>
      </c>
    </row>
    <row r="76" spans="1:3" ht="17.25" customHeight="1">
      <c r="A76" s="89" t="s">
        <v>1683</v>
      </c>
      <c r="B76" s="89" t="s">
        <v>1684</v>
      </c>
      <c r="C76" s="97">
        <v>205</v>
      </c>
    </row>
    <row r="77" spans="1:3" ht="17.25" customHeight="1">
      <c r="A77" s="89" t="s">
        <v>1685</v>
      </c>
      <c r="B77" s="89" t="s">
        <v>1686</v>
      </c>
      <c r="C77" s="97">
        <v>0</v>
      </c>
    </row>
    <row r="78" spans="1:3" ht="17.25" customHeight="1">
      <c r="A78" s="89" t="s">
        <v>1687</v>
      </c>
      <c r="B78" s="89" t="s">
        <v>1688</v>
      </c>
      <c r="C78" s="97">
        <v>0</v>
      </c>
    </row>
    <row r="79" spans="1:3" ht="17.25" customHeight="1">
      <c r="A79" s="89" t="s">
        <v>1689</v>
      </c>
      <c r="B79" s="89" t="s">
        <v>1690</v>
      </c>
      <c r="C79" s="97">
        <v>247</v>
      </c>
    </row>
    <row r="80" spans="1:3" ht="17.25" customHeight="1">
      <c r="A80" s="89" t="s">
        <v>1691</v>
      </c>
      <c r="B80" s="89" t="s">
        <v>1692</v>
      </c>
      <c r="C80" s="97">
        <v>0</v>
      </c>
    </row>
    <row r="81" spans="1:3" ht="17.25" customHeight="1">
      <c r="A81" s="89" t="s">
        <v>1693</v>
      </c>
      <c r="B81" s="89" t="s">
        <v>1694</v>
      </c>
      <c r="C81" s="97">
        <v>0</v>
      </c>
    </row>
    <row r="82" spans="1:3" ht="17.25" customHeight="1">
      <c r="A82" s="89" t="s">
        <v>1695</v>
      </c>
      <c r="B82" s="89" t="s">
        <v>1696</v>
      </c>
      <c r="C82" s="97">
        <v>0</v>
      </c>
    </row>
    <row r="83" spans="1:3" ht="17.25" customHeight="1">
      <c r="A83" s="89" t="s">
        <v>1697</v>
      </c>
      <c r="B83" s="89" t="s">
        <v>1698</v>
      </c>
      <c r="C83" s="97">
        <v>0</v>
      </c>
    </row>
    <row r="84" spans="1:3" s="85" customFormat="1" ht="17.25" customHeight="1">
      <c r="A84" s="88" t="s">
        <v>1699</v>
      </c>
      <c r="B84" s="87" t="s">
        <v>1700</v>
      </c>
      <c r="C84" s="96">
        <v>305</v>
      </c>
    </row>
    <row r="85" spans="1:3" ht="17.25" customHeight="1">
      <c r="A85" s="89" t="s">
        <v>1701</v>
      </c>
      <c r="B85" s="89" t="s">
        <v>1680</v>
      </c>
      <c r="C85" s="97">
        <v>0</v>
      </c>
    </row>
    <row r="86" spans="1:3" ht="17.25" customHeight="1">
      <c r="A86" s="89" t="s">
        <v>1702</v>
      </c>
      <c r="B86" s="89" t="s">
        <v>1682</v>
      </c>
      <c r="C86" s="97">
        <v>304</v>
      </c>
    </row>
    <row r="87" spans="1:3" ht="17.25" customHeight="1">
      <c r="A87" s="89" t="s">
        <v>1703</v>
      </c>
      <c r="B87" s="89" t="s">
        <v>1684</v>
      </c>
      <c r="C87" s="97">
        <v>0</v>
      </c>
    </row>
    <row r="88" spans="1:3" ht="17.25" customHeight="1">
      <c r="A88" s="89" t="s">
        <v>1704</v>
      </c>
      <c r="B88" s="89" t="s">
        <v>1686</v>
      </c>
      <c r="C88" s="97">
        <v>0</v>
      </c>
    </row>
    <row r="89" spans="1:3" ht="17.25" customHeight="1">
      <c r="A89" s="89" t="s">
        <v>1705</v>
      </c>
      <c r="B89" s="89" t="s">
        <v>1688</v>
      </c>
      <c r="C89" s="97">
        <v>0</v>
      </c>
    </row>
    <row r="90" spans="1:3" ht="17.25" customHeight="1">
      <c r="A90" s="89" t="s">
        <v>1706</v>
      </c>
      <c r="B90" s="89" t="s">
        <v>1690</v>
      </c>
      <c r="C90" s="97">
        <v>1</v>
      </c>
    </row>
    <row r="91" spans="1:3" ht="17.25" customHeight="1">
      <c r="A91" s="89" t="s">
        <v>1707</v>
      </c>
      <c r="B91" s="89" t="s">
        <v>1692</v>
      </c>
      <c r="C91" s="97">
        <v>0</v>
      </c>
    </row>
    <row r="92" spans="1:3" ht="17.25" customHeight="1">
      <c r="A92" s="89" t="s">
        <v>1708</v>
      </c>
      <c r="B92" s="89" t="s">
        <v>1709</v>
      </c>
      <c r="C92" s="97">
        <v>0</v>
      </c>
    </row>
    <row r="93" spans="1:3" ht="17.25" customHeight="1">
      <c r="A93" s="89" t="s">
        <v>1710</v>
      </c>
      <c r="B93" s="89" t="s">
        <v>1711</v>
      </c>
      <c r="C93" s="97">
        <v>0</v>
      </c>
    </row>
    <row r="94" spans="1:3" ht="17.25" customHeight="1">
      <c r="A94" s="89" t="s">
        <v>1712</v>
      </c>
      <c r="B94" s="89" t="s">
        <v>1713</v>
      </c>
      <c r="C94" s="97">
        <v>0</v>
      </c>
    </row>
    <row r="95" spans="1:3" ht="17.25" customHeight="1">
      <c r="A95" s="89" t="s">
        <v>1714</v>
      </c>
      <c r="B95" s="89" t="s">
        <v>1715</v>
      </c>
      <c r="C95" s="97">
        <v>0</v>
      </c>
    </row>
    <row r="96" spans="1:3" ht="17.25" customHeight="1">
      <c r="A96" s="89" t="s">
        <v>1716</v>
      </c>
      <c r="B96" s="89" t="s">
        <v>1694</v>
      </c>
      <c r="C96" s="97">
        <v>0</v>
      </c>
    </row>
    <row r="97" spans="1:3" ht="17.25" customHeight="1">
      <c r="A97" s="89" t="s">
        <v>1717</v>
      </c>
      <c r="B97" s="89" t="s">
        <v>1696</v>
      </c>
      <c r="C97" s="97">
        <v>0</v>
      </c>
    </row>
    <row r="98" spans="1:3" ht="17.25" customHeight="1">
      <c r="A98" s="89" t="s">
        <v>1718</v>
      </c>
      <c r="B98" s="89" t="s">
        <v>1719</v>
      </c>
      <c r="C98" s="97">
        <v>0</v>
      </c>
    </row>
    <row r="99" spans="1:3" ht="17.25" customHeight="1">
      <c r="A99" s="89" t="s">
        <v>1720</v>
      </c>
      <c r="B99" s="89" t="s">
        <v>1721</v>
      </c>
      <c r="C99" s="97">
        <v>0</v>
      </c>
    </row>
    <row r="100" spans="1:3" s="85" customFormat="1" ht="17.25" customHeight="1">
      <c r="A100" s="88" t="s">
        <v>1722</v>
      </c>
      <c r="B100" s="87" t="s">
        <v>1723</v>
      </c>
      <c r="C100" s="96">
        <v>73</v>
      </c>
    </row>
    <row r="101" spans="1:3" ht="17.25" customHeight="1">
      <c r="A101" s="89" t="s">
        <v>1724</v>
      </c>
      <c r="B101" s="89" t="s">
        <v>1725</v>
      </c>
      <c r="C101" s="97">
        <v>0</v>
      </c>
    </row>
    <row r="102" spans="1:3" ht="17.25" customHeight="1">
      <c r="A102" s="89" t="s">
        <v>1726</v>
      </c>
      <c r="B102" s="89" t="s">
        <v>1727</v>
      </c>
      <c r="C102" s="97">
        <v>0</v>
      </c>
    </row>
    <row r="103" spans="1:3" ht="17.25" customHeight="1">
      <c r="A103" s="89" t="s">
        <v>1728</v>
      </c>
      <c r="B103" s="89" t="s">
        <v>1729</v>
      </c>
      <c r="C103" s="97">
        <v>0</v>
      </c>
    </row>
    <row r="104" spans="1:3" ht="17.25" customHeight="1">
      <c r="A104" s="89" t="s">
        <v>1730</v>
      </c>
      <c r="B104" s="89" t="s">
        <v>1731</v>
      </c>
      <c r="C104" s="97">
        <v>7</v>
      </c>
    </row>
    <row r="105" spans="1:3" ht="17.25" customHeight="1">
      <c r="A105" s="89" t="s">
        <v>1732</v>
      </c>
      <c r="B105" s="89" t="s">
        <v>1733</v>
      </c>
      <c r="C105" s="97">
        <v>0</v>
      </c>
    </row>
    <row r="106" spans="1:3" ht="17.25" customHeight="1">
      <c r="A106" s="89" t="s">
        <v>1734</v>
      </c>
      <c r="B106" s="89" t="s">
        <v>1735</v>
      </c>
      <c r="C106" s="97">
        <v>66</v>
      </c>
    </row>
  </sheetData>
  <mergeCells count="3">
    <mergeCell ref="A4:C4"/>
    <mergeCell ref="A2:C2"/>
    <mergeCell ref="A3:C3"/>
  </mergeCells>
  <phoneticPr fontId="1" type="noConversion"/>
  <printOptions gridLines="1"/>
  <pageMargins left="0.74990626395218019" right="0.74990626395218019" top="0.99987495602585208" bottom="0.99987495602585208" header="0" footer="0"/>
  <pageSetup firstPageNumber="0" orientation="portrait" useFirstPageNumber="1" r:id="rId1"/>
  <headerFooter alignWithMargins="0">
    <oddHeader>&amp;L&amp;C&amp;"宋体,常规"&amp;12&amp;A&amp;R</oddHeader>
    <oddFooter>&amp;L&amp;C&amp;"宋体,常规"&amp;12Page &amp;"宋体,常规"&amp;12&amp;P&amp;R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SheetLayoutView="100" workbookViewId="0">
      <selection activeCell="G33" sqref="G33"/>
    </sheetView>
  </sheetViews>
  <sheetFormatPr defaultRowHeight="14.25"/>
  <cols>
    <col min="1" max="1" width="51.375" style="1" customWidth="1"/>
    <col min="2" max="2" width="34.5" style="1" customWidth="1"/>
    <col min="3" max="13" width="9" style="1"/>
  </cols>
  <sheetData>
    <row r="1" spans="1:13" ht="15.75">
      <c r="A1" s="114" t="s">
        <v>1736</v>
      </c>
    </row>
    <row r="2" spans="1:13" ht="20.25" customHeight="1">
      <c r="A2" s="209" t="s">
        <v>1737</v>
      </c>
      <c r="B2" s="210"/>
    </row>
    <row r="3" spans="1:13" ht="26.25" customHeight="1">
      <c r="A3" s="250" t="s">
        <v>1738</v>
      </c>
      <c r="B3" s="250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20.25" customHeight="1">
      <c r="A4" s="118" t="s">
        <v>1739</v>
      </c>
      <c r="B4" s="119" t="s">
        <v>1740</v>
      </c>
    </row>
    <row r="5" spans="1:13" ht="15">
      <c r="A5" s="120" t="s">
        <v>1741</v>
      </c>
      <c r="B5" s="121">
        <f>B6+B11+B24</f>
        <v>123266</v>
      </c>
    </row>
    <row r="6" spans="1:13" ht="16.5" customHeight="1">
      <c r="A6" s="122" t="s">
        <v>1742</v>
      </c>
      <c r="B6" s="121">
        <v>810</v>
      </c>
    </row>
    <row r="7" spans="1:13" ht="16.5" customHeight="1">
      <c r="A7" s="123" t="s">
        <v>1743</v>
      </c>
      <c r="B7" s="124">
        <v>472</v>
      </c>
    </row>
    <row r="8" spans="1:13" ht="16.5" customHeight="1">
      <c r="A8" s="123" t="s">
        <v>1744</v>
      </c>
      <c r="B8" s="124">
        <v>-8</v>
      </c>
    </row>
    <row r="9" spans="1:13" ht="16.5" customHeight="1">
      <c r="A9" s="123" t="s">
        <v>1745</v>
      </c>
      <c r="B9" s="125"/>
    </row>
    <row r="10" spans="1:13" ht="16.5" customHeight="1">
      <c r="A10" s="123" t="s">
        <v>1746</v>
      </c>
      <c r="B10" s="124">
        <v>346</v>
      </c>
    </row>
    <row r="11" spans="1:13" ht="16.5" customHeight="1">
      <c r="A11" s="122" t="s">
        <v>1747</v>
      </c>
      <c r="B11" s="121">
        <f>SUM(B12:B23)</f>
        <v>65002</v>
      </c>
    </row>
    <row r="12" spans="1:13" ht="16.5" customHeight="1">
      <c r="A12" s="123" t="s">
        <v>1748</v>
      </c>
      <c r="B12" s="124">
        <v>33855</v>
      </c>
    </row>
    <row r="13" spans="1:13" ht="16.5" customHeight="1">
      <c r="A13" s="123" t="s">
        <v>1749</v>
      </c>
      <c r="B13" s="124">
        <v>2380</v>
      </c>
    </row>
    <row r="14" spans="1:13" ht="16.5" customHeight="1">
      <c r="A14" s="123" t="s">
        <v>1750</v>
      </c>
      <c r="B14" s="124">
        <v>6437</v>
      </c>
    </row>
    <row r="15" spans="1:13" ht="16.5" customHeight="1">
      <c r="A15" s="123" t="s">
        <v>1751</v>
      </c>
      <c r="B15" s="124">
        <v>2441</v>
      </c>
    </row>
    <row r="16" spans="1:13" ht="16.5" customHeight="1">
      <c r="A16" s="123" t="s">
        <v>1752</v>
      </c>
      <c r="B16" s="125"/>
    </row>
    <row r="17" spans="1:2" ht="16.5" customHeight="1">
      <c r="A17" s="123" t="s">
        <v>1753</v>
      </c>
      <c r="B17" s="125"/>
    </row>
    <row r="18" spans="1:2" ht="16.5" customHeight="1">
      <c r="A18" s="123" t="s">
        <v>1754</v>
      </c>
      <c r="B18" s="124">
        <v>1286</v>
      </c>
    </row>
    <row r="19" spans="1:2" ht="16.5" customHeight="1">
      <c r="A19" s="123" t="s">
        <v>1755</v>
      </c>
      <c r="B19" s="124">
        <v>2014</v>
      </c>
    </row>
    <row r="20" spans="1:2" ht="16.5" customHeight="1">
      <c r="A20" s="123" t="s">
        <v>1756</v>
      </c>
      <c r="B20" s="124">
        <v>525</v>
      </c>
    </row>
    <row r="21" spans="1:2" ht="16.5" customHeight="1">
      <c r="A21" s="123" t="s">
        <v>1757</v>
      </c>
      <c r="B21" s="124">
        <v>3944</v>
      </c>
    </row>
    <row r="22" spans="1:2" ht="16.5" customHeight="1">
      <c r="A22" s="123" t="s">
        <v>1758</v>
      </c>
      <c r="B22" s="124">
        <v>195</v>
      </c>
    </row>
    <row r="23" spans="1:2" ht="16.5" customHeight="1">
      <c r="A23" s="123" t="s">
        <v>1759</v>
      </c>
      <c r="B23" s="124">
        <v>11925</v>
      </c>
    </row>
    <row r="24" spans="1:2" ht="16.5" customHeight="1">
      <c r="A24" s="121" t="s">
        <v>1760</v>
      </c>
      <c r="B24" s="121">
        <v>57454</v>
      </c>
    </row>
    <row r="25" spans="1:2">
      <c r="A25" s="206" t="s">
        <v>1845</v>
      </c>
      <c r="B25" s="155">
        <v>778</v>
      </c>
    </row>
    <row r="26" spans="1:2">
      <c r="A26" s="207" t="s">
        <v>1826</v>
      </c>
      <c r="B26" s="155"/>
    </row>
    <row r="27" spans="1:2">
      <c r="A27" s="207" t="s">
        <v>1827</v>
      </c>
      <c r="B27" s="155"/>
    </row>
    <row r="28" spans="1:2">
      <c r="A28" s="207" t="s">
        <v>1828</v>
      </c>
      <c r="B28" s="155">
        <v>232</v>
      </c>
    </row>
    <row r="29" spans="1:2">
      <c r="A29" s="207" t="s">
        <v>1829</v>
      </c>
      <c r="B29" s="155">
        <v>5920</v>
      </c>
    </row>
    <row r="30" spans="1:2">
      <c r="A30" s="207" t="s">
        <v>1830</v>
      </c>
      <c r="B30" s="155">
        <v>29</v>
      </c>
    </row>
    <row r="31" spans="1:2">
      <c r="A31" s="207" t="s">
        <v>1831</v>
      </c>
      <c r="B31" s="155">
        <v>1213</v>
      </c>
    </row>
    <row r="32" spans="1:2">
      <c r="A32" s="207" t="s">
        <v>1832</v>
      </c>
      <c r="B32" s="155">
        <v>14905</v>
      </c>
    </row>
    <row r="33" spans="1:2">
      <c r="A33" s="207" t="s">
        <v>1833</v>
      </c>
      <c r="B33" s="155">
        <v>3216</v>
      </c>
    </row>
    <row r="34" spans="1:2">
      <c r="A34" s="207" t="s">
        <v>1834</v>
      </c>
      <c r="B34" s="155">
        <v>4462</v>
      </c>
    </row>
    <row r="35" spans="1:2">
      <c r="A35" s="207" t="s">
        <v>1835</v>
      </c>
      <c r="B35" s="155">
        <v>347</v>
      </c>
    </row>
    <row r="36" spans="1:2">
      <c r="A36" s="207" t="s">
        <v>1836</v>
      </c>
      <c r="B36" s="155">
        <v>15224</v>
      </c>
    </row>
    <row r="37" spans="1:2">
      <c r="A37" s="207" t="s">
        <v>1837</v>
      </c>
      <c r="B37" s="155">
        <v>90</v>
      </c>
    </row>
    <row r="38" spans="1:2">
      <c r="A38" s="207" t="s">
        <v>1838</v>
      </c>
      <c r="B38" s="155">
        <v>316</v>
      </c>
    </row>
    <row r="39" spans="1:2">
      <c r="A39" s="207" t="s">
        <v>1839</v>
      </c>
      <c r="B39" s="155">
        <v>370</v>
      </c>
    </row>
    <row r="40" spans="1:2">
      <c r="A40" s="207" t="s">
        <v>1840</v>
      </c>
      <c r="B40" s="155"/>
    </row>
    <row r="41" spans="1:2">
      <c r="A41" s="207" t="s">
        <v>1841</v>
      </c>
      <c r="B41" s="155"/>
    </row>
    <row r="42" spans="1:2">
      <c r="A42" s="207" t="s">
        <v>1842</v>
      </c>
      <c r="B42" s="155">
        <v>10214</v>
      </c>
    </row>
    <row r="43" spans="1:2">
      <c r="A43" s="207" t="s">
        <v>1843</v>
      </c>
      <c r="B43" s="155">
        <v>28</v>
      </c>
    </row>
    <row r="44" spans="1:2">
      <c r="A44" s="207" t="s">
        <v>1844</v>
      </c>
      <c r="B44" s="208">
        <v>110</v>
      </c>
    </row>
  </sheetData>
  <mergeCells count="2">
    <mergeCell ref="A2:B2"/>
    <mergeCell ref="A3:B3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6"/>
  <sheetViews>
    <sheetView zoomScaleSheetLayoutView="100" workbookViewId="0">
      <selection activeCell="A2" sqref="A2:C2"/>
    </sheetView>
  </sheetViews>
  <sheetFormatPr defaultRowHeight="14.25"/>
  <cols>
    <col min="1" max="1" width="12.625" style="1" customWidth="1"/>
    <col min="2" max="2" width="31.125" style="1" customWidth="1"/>
    <col min="3" max="3" width="34" style="1" customWidth="1"/>
  </cols>
  <sheetData>
    <row r="1" spans="1:3" ht="15.75" customHeight="1">
      <c r="A1" s="126" t="s">
        <v>1761</v>
      </c>
      <c r="B1" s="127"/>
    </row>
    <row r="2" spans="1:3" ht="20.25" customHeight="1">
      <c r="A2" s="219" t="s">
        <v>1762</v>
      </c>
      <c r="B2" s="220"/>
      <c r="C2" s="220"/>
    </row>
    <row r="3" spans="1:3" ht="15" customHeight="1">
      <c r="A3" s="126"/>
      <c r="B3" s="251" t="s">
        <v>1763</v>
      </c>
      <c r="C3" s="251"/>
    </row>
    <row r="4" spans="1:3" ht="22.5" customHeight="1">
      <c r="A4" s="128" t="s">
        <v>1764</v>
      </c>
      <c r="B4" s="128" t="s">
        <v>1765</v>
      </c>
      <c r="C4" s="129" t="s">
        <v>1766</v>
      </c>
    </row>
    <row r="5" spans="1:3" ht="20.25" customHeight="1">
      <c r="A5" s="130">
        <v>10301</v>
      </c>
      <c r="B5" s="131" t="s">
        <v>1767</v>
      </c>
      <c r="C5" s="132">
        <f>SUM(C6:C36)</f>
        <v>1525</v>
      </c>
    </row>
    <row r="6" spans="1:3">
      <c r="A6" s="130">
        <v>1030102</v>
      </c>
      <c r="B6" s="133" t="s">
        <v>1768</v>
      </c>
      <c r="C6" s="134"/>
    </row>
    <row r="7" spans="1:3">
      <c r="A7" s="130">
        <v>1030106</v>
      </c>
      <c r="B7" s="133" t="s">
        <v>1769</v>
      </c>
      <c r="C7" s="134"/>
    </row>
    <row r="8" spans="1:3" ht="16.5" customHeight="1">
      <c r="A8" s="130">
        <v>1030110</v>
      </c>
      <c r="B8" s="133" t="s">
        <v>1770</v>
      </c>
      <c r="C8" s="134"/>
    </row>
    <row r="9" spans="1:3">
      <c r="A9" s="130">
        <v>1030112</v>
      </c>
      <c r="B9" s="133" t="s">
        <v>1771</v>
      </c>
      <c r="C9" s="134"/>
    </row>
    <row r="10" spans="1:3">
      <c r="A10" s="130">
        <v>1030115</v>
      </c>
      <c r="B10" s="133" t="s">
        <v>1772</v>
      </c>
      <c r="C10" s="134"/>
    </row>
    <row r="11" spans="1:3">
      <c r="A11" s="130">
        <v>1030118</v>
      </c>
      <c r="B11" s="133" t="s">
        <v>1773</v>
      </c>
      <c r="C11" s="134"/>
    </row>
    <row r="12" spans="1:3">
      <c r="A12" s="130">
        <v>1030119</v>
      </c>
      <c r="B12" s="133" t="s">
        <v>1774</v>
      </c>
      <c r="C12" s="134"/>
    </row>
    <row r="13" spans="1:3">
      <c r="A13" s="130">
        <v>1030121</v>
      </c>
      <c r="B13" s="133" t="s">
        <v>1775</v>
      </c>
      <c r="C13" s="134"/>
    </row>
    <row r="14" spans="1:3">
      <c r="A14" s="130">
        <v>1030129</v>
      </c>
      <c r="B14" s="133" t="s">
        <v>1776</v>
      </c>
      <c r="C14" s="134"/>
    </row>
    <row r="15" spans="1:3">
      <c r="A15" s="130">
        <v>1030131</v>
      </c>
      <c r="B15" s="133" t="s">
        <v>1777</v>
      </c>
      <c r="C15" s="134"/>
    </row>
    <row r="16" spans="1:3">
      <c r="A16" s="130">
        <v>1030133</v>
      </c>
      <c r="B16" s="133" t="s">
        <v>1778</v>
      </c>
      <c r="C16" s="135">
        <v>153</v>
      </c>
    </row>
    <row r="17" spans="1:3">
      <c r="A17" s="130">
        <v>1030139</v>
      </c>
      <c r="B17" s="133" t="s">
        <v>1779</v>
      </c>
      <c r="C17" s="134"/>
    </row>
    <row r="18" spans="1:3">
      <c r="A18" s="130">
        <v>1030143</v>
      </c>
      <c r="B18" s="133" t="s">
        <v>1780</v>
      </c>
      <c r="C18" s="136"/>
    </row>
    <row r="19" spans="1:3">
      <c r="A19" s="130">
        <v>1030144</v>
      </c>
      <c r="B19" s="137" t="s">
        <v>1781</v>
      </c>
      <c r="C19" s="134"/>
    </row>
    <row r="20" spans="1:3">
      <c r="A20" s="130">
        <v>1030146</v>
      </c>
      <c r="B20" s="137" t="s">
        <v>1782</v>
      </c>
      <c r="C20" s="134"/>
    </row>
    <row r="21" spans="1:3">
      <c r="A21" s="130">
        <v>1030147</v>
      </c>
      <c r="B21" s="137" t="s">
        <v>1783</v>
      </c>
      <c r="C21" s="134"/>
    </row>
    <row r="22" spans="1:3">
      <c r="A22" s="130">
        <v>1030148</v>
      </c>
      <c r="B22" s="137" t="s">
        <v>1784</v>
      </c>
      <c r="C22" s="135">
        <v>16</v>
      </c>
    </row>
    <row r="23" spans="1:3">
      <c r="A23" s="130">
        <v>1030149</v>
      </c>
      <c r="B23" s="137" t="s">
        <v>1785</v>
      </c>
      <c r="C23" s="135">
        <v>9</v>
      </c>
    </row>
    <row r="24" spans="1:3" ht="13.5" customHeight="1">
      <c r="A24" s="130">
        <v>1030150</v>
      </c>
      <c r="B24" s="137" t="s">
        <v>1786</v>
      </c>
      <c r="C24" s="134"/>
    </row>
    <row r="25" spans="1:3">
      <c r="A25" s="130">
        <v>1030152</v>
      </c>
      <c r="B25" s="137" t="s">
        <v>1787</v>
      </c>
      <c r="C25" s="134"/>
    </row>
    <row r="26" spans="1:3">
      <c r="A26" s="130">
        <v>1030155</v>
      </c>
      <c r="B26" s="137" t="s">
        <v>1788</v>
      </c>
      <c r="C26" s="135">
        <v>1322</v>
      </c>
    </row>
    <row r="27" spans="1:3">
      <c r="A27" s="130">
        <v>1030156</v>
      </c>
      <c r="B27" s="137" t="s">
        <v>1789</v>
      </c>
      <c r="C27" s="134"/>
    </row>
    <row r="28" spans="1:3">
      <c r="A28" s="130">
        <v>1030157</v>
      </c>
      <c r="B28" s="137" t="s">
        <v>1790</v>
      </c>
      <c r="C28" s="135">
        <v>25</v>
      </c>
    </row>
    <row r="29" spans="1:3">
      <c r="A29" s="130">
        <v>1030158</v>
      </c>
      <c r="B29" s="137" t="s">
        <v>1791</v>
      </c>
      <c r="C29" s="134"/>
    </row>
    <row r="30" spans="1:3">
      <c r="A30" s="130">
        <v>1030159</v>
      </c>
      <c r="B30" s="137" t="s">
        <v>1792</v>
      </c>
      <c r="C30" s="134"/>
    </row>
    <row r="31" spans="1:3">
      <c r="A31" s="130">
        <v>1030166</v>
      </c>
      <c r="B31" s="137" t="s">
        <v>1793</v>
      </c>
      <c r="C31" s="134"/>
    </row>
    <row r="32" spans="1:3">
      <c r="A32" s="130">
        <v>1030168</v>
      </c>
      <c r="B32" s="137" t="s">
        <v>1794</v>
      </c>
      <c r="C32" s="134"/>
    </row>
    <row r="33" spans="1:3">
      <c r="A33" s="130">
        <v>1030176</v>
      </c>
      <c r="B33" s="137" t="s">
        <v>1795</v>
      </c>
      <c r="C33" s="136"/>
    </row>
    <row r="34" spans="1:3">
      <c r="A34" s="130">
        <v>1030178</v>
      </c>
      <c r="B34" s="137" t="s">
        <v>1796</v>
      </c>
      <c r="C34" s="134"/>
    </row>
    <row r="35" spans="1:3">
      <c r="A35" s="138">
        <v>1030199</v>
      </c>
      <c r="B35" s="139" t="s">
        <v>1797</v>
      </c>
      <c r="C35" s="134"/>
    </row>
    <row r="36" spans="1:3">
      <c r="A36" s="130">
        <v>1039910</v>
      </c>
      <c r="B36" s="140" t="s">
        <v>1798</v>
      </c>
      <c r="C36" s="134"/>
    </row>
  </sheetData>
  <mergeCells count="2">
    <mergeCell ref="A2:C2"/>
    <mergeCell ref="B3:C3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1"/>
  <sheetViews>
    <sheetView zoomScaleSheetLayoutView="100" workbookViewId="0">
      <selection activeCell="A2" sqref="A2:C2"/>
    </sheetView>
  </sheetViews>
  <sheetFormatPr defaultRowHeight="14.25"/>
  <cols>
    <col min="1" max="1" width="8.75" style="1" customWidth="1"/>
    <col min="2" max="2" width="46.875" style="1" customWidth="1"/>
    <col min="3" max="4" width="20.75" style="1" customWidth="1"/>
  </cols>
  <sheetData>
    <row r="1" spans="1:3" ht="15.75" customHeight="1">
      <c r="A1" s="126" t="s">
        <v>1799</v>
      </c>
      <c r="B1" s="141"/>
      <c r="C1" s="30"/>
    </row>
    <row r="2" spans="1:3" ht="20.25" customHeight="1">
      <c r="A2" s="219" t="s">
        <v>1800</v>
      </c>
      <c r="B2" s="220"/>
      <c r="C2" s="220"/>
    </row>
    <row r="3" spans="1:3" ht="18" customHeight="1">
      <c r="A3" s="253" t="s">
        <v>1801</v>
      </c>
      <c r="B3" s="253"/>
      <c r="C3" s="253"/>
    </row>
    <row r="4" spans="1:3" ht="14.25" customHeight="1">
      <c r="A4" s="254" t="s">
        <v>1802</v>
      </c>
      <c r="B4" s="254" t="s">
        <v>1803</v>
      </c>
      <c r="C4" s="252" t="s">
        <v>1804</v>
      </c>
    </row>
    <row r="5" spans="1:3" ht="9" customHeight="1">
      <c r="A5" s="254"/>
      <c r="B5" s="254"/>
      <c r="C5" s="252"/>
    </row>
    <row r="6" spans="1:3" ht="14.25" customHeight="1">
      <c r="A6" s="140"/>
      <c r="B6" s="142" t="s">
        <v>1805</v>
      </c>
      <c r="C6" s="132">
        <f>C11+C17+C55+C60</f>
        <v>1645</v>
      </c>
    </row>
    <row r="7" spans="1:3" s="30" customFormat="1" ht="14.25" customHeight="1">
      <c r="A7" s="143">
        <v>206</v>
      </c>
      <c r="B7" s="144" t="s">
        <v>1806</v>
      </c>
      <c r="C7" s="136"/>
    </row>
    <row r="8" spans="1:3" ht="14.25" customHeight="1">
      <c r="A8" s="145">
        <v>20610</v>
      </c>
      <c r="B8" s="146" t="s">
        <v>1807</v>
      </c>
      <c r="C8" s="134"/>
    </row>
    <row r="9" spans="1:3" s="30" customFormat="1" ht="14.25" customHeight="1">
      <c r="A9" s="143">
        <v>207</v>
      </c>
      <c r="B9" s="144" t="s">
        <v>1808</v>
      </c>
      <c r="C9" s="136"/>
    </row>
    <row r="10" spans="1:3" ht="14.25" customHeight="1">
      <c r="A10" s="145">
        <v>20707</v>
      </c>
      <c r="B10" s="146" t="s">
        <v>1809</v>
      </c>
      <c r="C10" s="134"/>
    </row>
    <row r="11" spans="1:3" s="30" customFormat="1" ht="14.25" customHeight="1">
      <c r="A11" s="143">
        <v>208</v>
      </c>
      <c r="B11" s="144" t="s">
        <v>1810</v>
      </c>
      <c r="C11" s="132">
        <f>C12+C13</f>
        <v>50</v>
      </c>
    </row>
    <row r="12" spans="1:3" ht="14.25" customHeight="1">
      <c r="A12" s="145">
        <v>20822</v>
      </c>
      <c r="B12" s="146" t="s">
        <v>1811</v>
      </c>
      <c r="C12" s="135">
        <v>12</v>
      </c>
    </row>
    <row r="13" spans="1:3" ht="14.25" customHeight="1">
      <c r="A13" s="145">
        <v>20823</v>
      </c>
      <c r="B13" s="146" t="s">
        <v>1812</v>
      </c>
      <c r="C13" s="135">
        <v>38</v>
      </c>
    </row>
    <row r="14" spans="1:3" s="30" customFormat="1" ht="14.25" customHeight="1">
      <c r="A14" s="143">
        <v>211</v>
      </c>
      <c r="B14" s="144" t="s">
        <v>1813</v>
      </c>
      <c r="C14" s="136"/>
    </row>
    <row r="15" spans="1:3" ht="14.25" customHeight="1">
      <c r="A15" s="145">
        <v>21160</v>
      </c>
      <c r="B15" s="146" t="s">
        <v>1814</v>
      </c>
      <c r="C15" s="134"/>
    </row>
    <row r="16" spans="1:3" ht="14.25" customHeight="1">
      <c r="A16" s="145">
        <v>21161</v>
      </c>
      <c r="B16" s="146" t="s">
        <v>1815</v>
      </c>
      <c r="C16" s="134"/>
    </row>
    <row r="17" spans="1:3" s="30" customFormat="1" ht="14.25" customHeight="1">
      <c r="A17" s="143">
        <v>212</v>
      </c>
      <c r="B17" s="144" t="s">
        <v>1816</v>
      </c>
      <c r="C17" s="132">
        <v>222</v>
      </c>
    </row>
    <row r="18" spans="1:3" ht="14.25" customHeight="1">
      <c r="A18" s="145">
        <v>21207</v>
      </c>
      <c r="B18" s="146" t="s">
        <v>1817</v>
      </c>
      <c r="C18" s="134"/>
    </row>
    <row r="19" spans="1:3">
      <c r="A19" s="145">
        <v>21208</v>
      </c>
      <c r="B19" s="146" t="s">
        <v>1818</v>
      </c>
      <c r="C19" s="135">
        <v>79</v>
      </c>
    </row>
    <row r="20" spans="1:3">
      <c r="A20" s="145">
        <v>21209</v>
      </c>
      <c r="B20" s="146" t="s">
        <v>1819</v>
      </c>
      <c r="C20" s="134"/>
    </row>
    <row r="21" spans="1:3">
      <c r="A21" s="145">
        <v>21210</v>
      </c>
      <c r="B21" s="146" t="s">
        <v>1820</v>
      </c>
      <c r="C21" s="134"/>
    </row>
    <row r="22" spans="1:3">
      <c r="A22" s="145">
        <v>21211</v>
      </c>
      <c r="B22" s="146" t="s">
        <v>1821</v>
      </c>
      <c r="C22" s="134"/>
    </row>
    <row r="23" spans="1:3">
      <c r="A23" s="145">
        <v>21212</v>
      </c>
      <c r="B23" s="146" t="s">
        <v>1822</v>
      </c>
      <c r="C23" s="135">
        <v>143</v>
      </c>
    </row>
    <row r="24" spans="1:3">
      <c r="A24" s="145">
        <v>21213</v>
      </c>
      <c r="B24" s="146" t="s">
        <v>1823</v>
      </c>
      <c r="C24" s="134"/>
    </row>
    <row r="25" spans="1:3">
      <c r="A25" s="145">
        <v>21214</v>
      </c>
      <c r="B25" s="146" t="s">
        <v>1824</v>
      </c>
      <c r="C25" s="134"/>
    </row>
    <row r="26" spans="1:3" s="30" customFormat="1" ht="14.25" customHeight="1">
      <c r="A26" s="143">
        <v>213</v>
      </c>
      <c r="B26" s="144" t="s">
        <v>1825</v>
      </c>
      <c r="C26" s="136"/>
    </row>
    <row r="27" spans="1:3">
      <c r="A27" s="145">
        <v>21360</v>
      </c>
      <c r="B27" s="146" t="s">
        <v>0</v>
      </c>
      <c r="C27" s="134"/>
    </row>
    <row r="28" spans="1:3">
      <c r="A28" s="145">
        <v>21366</v>
      </c>
      <c r="B28" s="146" t="s">
        <v>1</v>
      </c>
      <c r="C28" s="134"/>
    </row>
    <row r="29" spans="1:3">
      <c r="A29" s="145">
        <v>21367</v>
      </c>
      <c r="B29" s="146" t="s">
        <v>2</v>
      </c>
      <c r="C29" s="134"/>
    </row>
    <row r="30" spans="1:3">
      <c r="A30" s="145">
        <v>21368</v>
      </c>
      <c r="B30" s="146" t="s">
        <v>3</v>
      </c>
      <c r="C30" s="134"/>
    </row>
    <row r="31" spans="1:3">
      <c r="A31" s="145">
        <v>21369</v>
      </c>
      <c r="B31" s="146" t="s">
        <v>4</v>
      </c>
      <c r="C31" s="134"/>
    </row>
    <row r="32" spans="1:3">
      <c r="A32" s="145">
        <v>21370</v>
      </c>
      <c r="B32" s="146" t="s">
        <v>5</v>
      </c>
      <c r="C32" s="134"/>
    </row>
    <row r="33" spans="1:3" s="30" customFormat="1" ht="14.25" customHeight="1">
      <c r="A33" s="143">
        <v>214</v>
      </c>
      <c r="B33" s="144" t="s">
        <v>6</v>
      </c>
      <c r="C33" s="136"/>
    </row>
    <row r="34" spans="1:3">
      <c r="A34" s="145">
        <v>21402</v>
      </c>
      <c r="B34" s="146" t="s">
        <v>7</v>
      </c>
      <c r="C34" s="134"/>
    </row>
    <row r="35" spans="1:3">
      <c r="A35" s="145">
        <v>2140280</v>
      </c>
      <c r="B35" s="146" t="s">
        <v>8</v>
      </c>
      <c r="C35" s="134"/>
    </row>
    <row r="36" spans="1:3">
      <c r="A36" s="145">
        <v>21460</v>
      </c>
      <c r="B36" s="146" t="s">
        <v>9</v>
      </c>
      <c r="C36" s="134"/>
    </row>
    <row r="37" spans="1:3">
      <c r="A37" s="145">
        <v>21462</v>
      </c>
      <c r="B37" s="146" t="s">
        <v>10</v>
      </c>
      <c r="C37" s="134"/>
    </row>
    <row r="38" spans="1:3">
      <c r="A38" s="145">
        <v>21463</v>
      </c>
      <c r="B38" s="146" t="s">
        <v>11</v>
      </c>
      <c r="C38" s="134"/>
    </row>
    <row r="39" spans="1:3">
      <c r="A39" s="145">
        <v>21464</v>
      </c>
      <c r="B39" s="146" t="s">
        <v>12</v>
      </c>
      <c r="C39" s="134"/>
    </row>
    <row r="40" spans="1:3">
      <c r="A40" s="145">
        <v>21468</v>
      </c>
      <c r="B40" s="146" t="s">
        <v>13</v>
      </c>
      <c r="C40" s="134"/>
    </row>
    <row r="41" spans="1:3">
      <c r="A41" s="145">
        <v>21469</v>
      </c>
      <c r="B41" s="146" t="s">
        <v>14</v>
      </c>
      <c r="C41" s="134"/>
    </row>
    <row r="42" spans="1:3" s="30" customFormat="1" ht="14.25" customHeight="1">
      <c r="A42" s="143">
        <v>215</v>
      </c>
      <c r="B42" s="144" t="s">
        <v>15</v>
      </c>
      <c r="C42" s="136"/>
    </row>
    <row r="43" spans="1:3">
      <c r="A43" s="145">
        <v>21505</v>
      </c>
      <c r="B43" s="146" t="s">
        <v>16</v>
      </c>
      <c r="C43" s="134"/>
    </row>
    <row r="44" spans="1:3">
      <c r="A44" s="145">
        <v>2150570</v>
      </c>
      <c r="B44" s="146" t="s">
        <v>17</v>
      </c>
      <c r="C44" s="134"/>
    </row>
    <row r="45" spans="1:3">
      <c r="A45" s="145">
        <v>21560</v>
      </c>
      <c r="B45" s="146" t="s">
        <v>18</v>
      </c>
      <c r="C45" s="134"/>
    </row>
    <row r="46" spans="1:3">
      <c r="A46" s="145">
        <v>21561</v>
      </c>
      <c r="B46" s="146" t="s">
        <v>19</v>
      </c>
      <c r="C46" s="134"/>
    </row>
    <row r="47" spans="1:3">
      <c r="A47" s="145">
        <v>21562</v>
      </c>
      <c r="B47" s="146" t="s">
        <v>20</v>
      </c>
      <c r="C47" s="134"/>
    </row>
    <row r="48" spans="1:3">
      <c r="A48" s="145">
        <v>21564</v>
      </c>
      <c r="B48" s="146" t="s">
        <v>21</v>
      </c>
      <c r="C48" s="134"/>
    </row>
    <row r="49" spans="1:3" s="30" customFormat="1" ht="14.25" customHeight="1">
      <c r="A49" s="143">
        <v>216</v>
      </c>
      <c r="B49" s="144" t="s">
        <v>22</v>
      </c>
      <c r="C49" s="136"/>
    </row>
    <row r="50" spans="1:3">
      <c r="A50" s="145">
        <v>21660</v>
      </c>
      <c r="B50" s="146" t="s">
        <v>23</v>
      </c>
      <c r="C50" s="134"/>
    </row>
    <row r="51" spans="1:3" s="30" customFormat="1" ht="14.25" customHeight="1">
      <c r="A51" s="143">
        <v>217</v>
      </c>
      <c r="B51" s="144" t="s">
        <v>24</v>
      </c>
      <c r="C51" s="136"/>
    </row>
    <row r="52" spans="1:3">
      <c r="A52" s="145">
        <v>21704</v>
      </c>
      <c r="B52" s="146" t="s">
        <v>25</v>
      </c>
      <c r="C52" s="134"/>
    </row>
    <row r="53" spans="1:3">
      <c r="A53" s="145">
        <v>2170402</v>
      </c>
      <c r="B53" s="146" t="s">
        <v>26</v>
      </c>
      <c r="C53" s="134"/>
    </row>
    <row r="54" spans="1:3">
      <c r="A54" s="145">
        <v>2170403</v>
      </c>
      <c r="B54" s="146" t="s">
        <v>27</v>
      </c>
      <c r="C54" s="134"/>
    </row>
    <row r="55" spans="1:3" s="30" customFormat="1" ht="14.25" customHeight="1">
      <c r="A55" s="143">
        <v>229</v>
      </c>
      <c r="B55" s="144" t="s">
        <v>28</v>
      </c>
      <c r="C55" s="132">
        <v>1363</v>
      </c>
    </row>
    <row r="56" spans="1:3">
      <c r="A56" s="145">
        <v>22908</v>
      </c>
      <c r="B56" s="146" t="s">
        <v>29</v>
      </c>
      <c r="C56" s="134"/>
    </row>
    <row r="57" spans="1:3" ht="15.75" customHeight="1">
      <c r="A57" s="145">
        <v>22960</v>
      </c>
      <c r="B57" s="147" t="s">
        <v>30</v>
      </c>
      <c r="C57" s="135">
        <v>1363</v>
      </c>
    </row>
    <row r="58" spans="1:3">
      <c r="A58" s="145">
        <v>22961</v>
      </c>
      <c r="B58" s="147" t="s">
        <v>31</v>
      </c>
      <c r="C58" s="134"/>
    </row>
    <row r="59" spans="1:3">
      <c r="A59" s="145">
        <v>22904</v>
      </c>
      <c r="B59" s="146" t="s">
        <v>32</v>
      </c>
      <c r="C59" s="134"/>
    </row>
    <row r="60" spans="1:3" s="30" customFormat="1" ht="14.25" customHeight="1">
      <c r="A60" s="148">
        <v>232</v>
      </c>
      <c r="B60" s="149" t="s">
        <v>33</v>
      </c>
      <c r="C60" s="132">
        <v>10</v>
      </c>
    </row>
    <row r="61" spans="1:3">
      <c r="A61" s="130">
        <v>23204</v>
      </c>
      <c r="B61" s="146" t="s">
        <v>34</v>
      </c>
      <c r="C61" s="135">
        <v>10</v>
      </c>
    </row>
  </sheetData>
  <mergeCells count="5">
    <mergeCell ref="C4:C5"/>
    <mergeCell ref="A2:C2"/>
    <mergeCell ref="A3:C3"/>
    <mergeCell ref="A4:A5"/>
    <mergeCell ref="B4:B5"/>
  </mergeCells>
  <phoneticPr fontId="1" type="noConversion"/>
  <pageMargins left="0.74990626395218019" right="0.74990626395218019" top="0.99987495602585208" bottom="0.99987495602585208" header="0.49993747801292604" footer="0.49993747801292604"/>
  <pageSetup paperSize="9" firstPageNumber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SheetLayoutView="100" workbookViewId="0">
      <selection activeCell="A2" sqref="A2:D2"/>
    </sheetView>
  </sheetViews>
  <sheetFormatPr defaultRowHeight="14.25"/>
  <cols>
    <col min="1" max="1" width="31" style="1" customWidth="1"/>
    <col min="2" max="2" width="11.375" style="1" customWidth="1"/>
    <col min="3" max="3" width="26.875" style="1" customWidth="1"/>
    <col min="4" max="4" width="16.875" style="1" customWidth="1"/>
  </cols>
  <sheetData>
    <row r="1" spans="1:4" ht="15.75" customHeight="1">
      <c r="A1" s="126" t="s">
        <v>35</v>
      </c>
      <c r="B1" s="141"/>
    </row>
    <row r="2" spans="1:4" ht="20.25" customHeight="1">
      <c r="A2" s="219" t="s">
        <v>36</v>
      </c>
      <c r="B2" s="220"/>
      <c r="C2" s="220"/>
      <c r="D2" s="220"/>
    </row>
    <row r="3" spans="1:4" ht="18" customHeight="1">
      <c r="A3" s="255" t="s">
        <v>37</v>
      </c>
      <c r="B3" s="255"/>
      <c r="C3" s="255"/>
      <c r="D3" s="253"/>
    </row>
    <row r="4" spans="1:4" ht="25.5" customHeight="1">
      <c r="A4" s="128" t="s">
        <v>1765</v>
      </c>
      <c r="B4" s="150" t="s">
        <v>38</v>
      </c>
      <c r="C4" s="131" t="s">
        <v>39</v>
      </c>
      <c r="D4" s="128" t="s">
        <v>40</v>
      </c>
    </row>
    <row r="5" spans="1:4" ht="25.5" customHeight="1">
      <c r="A5" s="151" t="s">
        <v>41</v>
      </c>
      <c r="B5" s="152">
        <v>16</v>
      </c>
      <c r="C5" s="151" t="s">
        <v>42</v>
      </c>
      <c r="D5" s="153">
        <v>1645</v>
      </c>
    </row>
    <row r="6" spans="1:4" ht="25.5" customHeight="1">
      <c r="A6" s="154" t="s">
        <v>43</v>
      </c>
      <c r="B6" s="152">
        <v>1509</v>
      </c>
      <c r="C6" s="154" t="s">
        <v>44</v>
      </c>
      <c r="D6" s="155"/>
    </row>
    <row r="7" spans="1:4" ht="25.5" customHeight="1">
      <c r="A7" s="154" t="s">
        <v>45</v>
      </c>
      <c r="B7" s="156"/>
      <c r="C7" s="154" t="s">
        <v>46</v>
      </c>
      <c r="D7" s="155"/>
    </row>
    <row r="8" spans="1:4" ht="25.5" customHeight="1">
      <c r="A8" s="154" t="s">
        <v>47</v>
      </c>
      <c r="B8" s="152">
        <v>272</v>
      </c>
      <c r="C8" s="155"/>
      <c r="D8" s="155"/>
    </row>
    <row r="9" spans="1:4" ht="25.5" customHeight="1">
      <c r="A9" s="154" t="s">
        <v>48</v>
      </c>
      <c r="B9" s="152">
        <v>443</v>
      </c>
      <c r="C9" s="155"/>
      <c r="D9" s="155"/>
    </row>
    <row r="10" spans="1:4" ht="25.5" customHeight="1">
      <c r="A10" s="154" t="s">
        <v>49</v>
      </c>
      <c r="B10" s="156"/>
      <c r="C10" s="154" t="s">
        <v>50</v>
      </c>
      <c r="D10" s="155"/>
    </row>
    <row r="11" spans="1:4" ht="25.5" customHeight="1">
      <c r="A11" s="157" t="s">
        <v>51</v>
      </c>
      <c r="B11" s="158"/>
      <c r="C11" s="155"/>
      <c r="D11" s="155"/>
    </row>
    <row r="12" spans="1:4" ht="20.25" customHeight="1">
      <c r="A12" s="157" t="s">
        <v>52</v>
      </c>
      <c r="B12" s="134"/>
      <c r="C12" s="155"/>
      <c r="D12" s="155"/>
    </row>
    <row r="13" spans="1:4" ht="18.75" customHeight="1">
      <c r="A13" s="157" t="s">
        <v>53</v>
      </c>
      <c r="B13" s="134"/>
      <c r="C13" s="155"/>
      <c r="D13" s="155"/>
    </row>
    <row r="14" spans="1:4" ht="18.75" customHeight="1">
      <c r="A14" s="154" t="s">
        <v>54</v>
      </c>
      <c r="B14" s="136"/>
      <c r="C14" s="154" t="s">
        <v>55</v>
      </c>
      <c r="D14" s="153">
        <v>372</v>
      </c>
    </row>
    <row r="15" spans="1:4" ht="18.75" customHeight="1">
      <c r="A15" s="157" t="s">
        <v>56</v>
      </c>
      <c r="B15" s="134"/>
      <c r="C15" s="157" t="s">
        <v>57</v>
      </c>
      <c r="D15" s="146">
        <v>372</v>
      </c>
    </row>
    <row r="16" spans="1:4" ht="18.75" customHeight="1">
      <c r="A16" s="157" t="s">
        <v>58</v>
      </c>
      <c r="B16" s="134"/>
      <c r="C16" s="155"/>
      <c r="D16" s="155"/>
    </row>
    <row r="17" spans="1:4" ht="18.75" customHeight="1">
      <c r="A17" s="154" t="s">
        <v>59</v>
      </c>
      <c r="B17" s="132">
        <v>100</v>
      </c>
      <c r="C17" s="154" t="s">
        <v>60</v>
      </c>
      <c r="D17" s="155"/>
    </row>
    <row r="18" spans="1:4" ht="18.75" customHeight="1">
      <c r="A18" s="157" t="s">
        <v>61</v>
      </c>
      <c r="B18" s="135">
        <v>100</v>
      </c>
      <c r="C18" s="155"/>
      <c r="D18" s="155"/>
    </row>
    <row r="19" spans="1:4" ht="18.75" customHeight="1">
      <c r="A19" s="154" t="s">
        <v>62</v>
      </c>
      <c r="B19" s="136"/>
      <c r="C19" s="154" t="s">
        <v>63</v>
      </c>
      <c r="D19" s="155"/>
    </row>
    <row r="20" spans="1:4" ht="18.75" customHeight="1">
      <c r="A20" s="154" t="s">
        <v>64</v>
      </c>
      <c r="B20" s="136"/>
      <c r="C20" s="159" t="s">
        <v>65</v>
      </c>
      <c r="D20" s="155"/>
    </row>
    <row r="21" spans="1:4" ht="18.75" customHeight="1">
      <c r="A21" s="154"/>
      <c r="B21" s="136"/>
      <c r="C21" s="154" t="s">
        <v>66</v>
      </c>
      <c r="D21" s="155"/>
    </row>
    <row r="22" spans="1:4" ht="18.75" customHeight="1">
      <c r="A22" s="154"/>
      <c r="B22" s="136"/>
      <c r="C22" s="144" t="s">
        <v>67</v>
      </c>
      <c r="D22" s="153">
        <v>323</v>
      </c>
    </row>
    <row r="23" spans="1:4" ht="18.75" customHeight="1">
      <c r="A23" s="131" t="s">
        <v>68</v>
      </c>
      <c r="B23" s="160">
        <f>B5+B6+B8+B9+B17</f>
        <v>2340</v>
      </c>
      <c r="C23" s="131" t="s">
        <v>69</v>
      </c>
      <c r="D23" s="132">
        <f>D5+D14+D22</f>
        <v>2340</v>
      </c>
    </row>
  </sheetData>
  <mergeCells count="2">
    <mergeCell ref="A2:D2"/>
    <mergeCell ref="A3:D3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0"/>
  <sheetViews>
    <sheetView zoomScaleSheetLayoutView="100" workbookViewId="0">
      <selection activeCell="B22" sqref="B22"/>
    </sheetView>
  </sheetViews>
  <sheetFormatPr defaultRowHeight="14.25"/>
  <cols>
    <col min="1" max="2" width="39.5" style="1" customWidth="1"/>
  </cols>
  <sheetData>
    <row r="1" spans="1:2" ht="15" customHeight="1">
      <c r="A1" s="126" t="s">
        <v>70</v>
      </c>
      <c r="B1" s="30"/>
    </row>
    <row r="2" spans="1:2" ht="20.25" customHeight="1">
      <c r="A2" s="219" t="s">
        <v>71</v>
      </c>
      <c r="B2" s="220"/>
    </row>
    <row r="3" spans="1:2" ht="15" customHeight="1">
      <c r="A3" s="6"/>
      <c r="B3" s="161" t="s">
        <v>72</v>
      </c>
    </row>
    <row r="4" spans="1:2" ht="24" customHeight="1">
      <c r="A4" s="51" t="s">
        <v>73</v>
      </c>
      <c r="B4" s="162" t="s">
        <v>74</v>
      </c>
    </row>
    <row r="5" spans="1:2" ht="25.5" customHeight="1">
      <c r="A5" s="163" t="s">
        <v>75</v>
      </c>
      <c r="B5" s="164">
        <v>0</v>
      </c>
    </row>
    <row r="6" spans="1:2" ht="25.5" customHeight="1">
      <c r="A6" s="163" t="s">
        <v>76</v>
      </c>
      <c r="B6" s="165">
        <v>0</v>
      </c>
    </row>
    <row r="7" spans="1:2" ht="25.5" customHeight="1">
      <c r="A7" s="166" t="s">
        <v>77</v>
      </c>
      <c r="B7" s="167">
        <v>0</v>
      </c>
    </row>
    <row r="8" spans="1:2" ht="25.5" customHeight="1">
      <c r="A8" s="168" t="s">
        <v>78</v>
      </c>
      <c r="B8" s="164">
        <v>0</v>
      </c>
    </row>
    <row r="9" spans="1:2" ht="25.5" customHeight="1">
      <c r="A9" s="169" t="s">
        <v>79</v>
      </c>
      <c r="B9" s="170">
        <v>0</v>
      </c>
    </row>
    <row r="10" spans="1:2" ht="23.25" customHeight="1">
      <c r="A10" s="256" t="s">
        <v>80</v>
      </c>
      <c r="B10" s="257"/>
    </row>
  </sheetData>
  <mergeCells count="2">
    <mergeCell ref="A2:B2"/>
    <mergeCell ref="A10:B10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5"/>
  <sheetViews>
    <sheetView zoomScaleSheetLayoutView="100" workbookViewId="0">
      <selection activeCell="B14" sqref="B14"/>
    </sheetView>
  </sheetViews>
  <sheetFormatPr defaultRowHeight="14.25"/>
  <cols>
    <col min="1" max="2" width="38.75" style="1" customWidth="1"/>
  </cols>
  <sheetData>
    <row r="1" spans="1:2" ht="15" customHeight="1">
      <c r="A1" s="126" t="s">
        <v>81</v>
      </c>
      <c r="B1" s="30"/>
    </row>
    <row r="2" spans="1:2" ht="20.25" customHeight="1">
      <c r="A2" s="219" t="s">
        <v>82</v>
      </c>
      <c r="B2" s="220"/>
    </row>
    <row r="3" spans="1:2" ht="20.25" customHeight="1">
      <c r="A3" s="6"/>
      <c r="B3" s="161" t="s">
        <v>83</v>
      </c>
    </row>
    <row r="4" spans="1:2" ht="24.75" customHeight="1">
      <c r="A4" s="51" t="s">
        <v>84</v>
      </c>
      <c r="B4" s="162" t="s">
        <v>74</v>
      </c>
    </row>
    <row r="5" spans="1:2" ht="25.5" customHeight="1">
      <c r="A5" s="171" t="s">
        <v>85</v>
      </c>
      <c r="B5" s="53">
        <v>0</v>
      </c>
    </row>
    <row r="6" spans="1:2" ht="25.5" customHeight="1">
      <c r="A6" s="53" t="s">
        <v>86</v>
      </c>
      <c r="B6" s="53">
        <v>0</v>
      </c>
    </row>
    <row r="7" spans="1:2" ht="25.5" customHeight="1">
      <c r="A7" s="172" t="s">
        <v>87</v>
      </c>
      <c r="B7" s="52">
        <v>0</v>
      </c>
    </row>
    <row r="8" spans="1:2" ht="25.5" customHeight="1">
      <c r="A8" s="173" t="s">
        <v>88</v>
      </c>
      <c r="B8" s="53">
        <v>0</v>
      </c>
    </row>
    <row r="9" spans="1:2" ht="25.5" customHeight="1">
      <c r="A9" s="172" t="s">
        <v>89</v>
      </c>
      <c r="B9" s="52">
        <v>0</v>
      </c>
    </row>
    <row r="10" spans="1:2" ht="25.5" customHeight="1">
      <c r="A10" s="53" t="s">
        <v>90</v>
      </c>
      <c r="B10" s="53">
        <v>0</v>
      </c>
    </row>
    <row r="11" spans="1:2" ht="25.5" customHeight="1">
      <c r="A11" s="174" t="s">
        <v>91</v>
      </c>
      <c r="B11" s="52">
        <v>0</v>
      </c>
    </row>
    <row r="12" spans="1:2" ht="25.5" customHeight="1">
      <c r="A12" s="175" t="s">
        <v>92</v>
      </c>
      <c r="B12" s="53">
        <v>0</v>
      </c>
    </row>
    <row r="13" spans="1:2" ht="25.5" customHeight="1">
      <c r="A13" s="176"/>
      <c r="B13" s="53">
        <v>0</v>
      </c>
    </row>
    <row r="14" spans="1:2" ht="25.5" customHeight="1">
      <c r="A14" s="53" t="s">
        <v>93</v>
      </c>
      <c r="B14" s="177">
        <v>0</v>
      </c>
    </row>
    <row r="15" spans="1:2" ht="24" customHeight="1">
      <c r="A15" s="178" t="s">
        <v>94</v>
      </c>
    </row>
  </sheetData>
  <mergeCells count="1">
    <mergeCell ref="A2:B2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3"/>
  <sheetViews>
    <sheetView zoomScaleSheetLayoutView="100" workbookViewId="0">
      <selection activeCell="A2" sqref="A2:B2"/>
    </sheetView>
  </sheetViews>
  <sheetFormatPr defaultRowHeight="14.25"/>
  <cols>
    <col min="1" max="1" width="36.5" style="1" customWidth="1"/>
    <col min="2" max="2" width="34.25" style="1" customWidth="1"/>
  </cols>
  <sheetData>
    <row r="1" spans="1:2" ht="15">
      <c r="A1" s="126" t="s">
        <v>95</v>
      </c>
    </row>
    <row r="2" spans="1:2" ht="20.25" customHeight="1">
      <c r="A2" s="209" t="s">
        <v>96</v>
      </c>
      <c r="B2" s="210"/>
    </row>
    <row r="3" spans="1:2">
      <c r="A3" s="178"/>
      <c r="B3" s="179" t="s">
        <v>97</v>
      </c>
    </row>
    <row r="4" spans="1:2" ht="21" customHeight="1">
      <c r="A4" s="180" t="s">
        <v>98</v>
      </c>
      <c r="B4" s="180" t="s">
        <v>99</v>
      </c>
    </row>
    <row r="5" spans="1:2" ht="21" customHeight="1">
      <c r="A5" s="83" t="s">
        <v>100</v>
      </c>
      <c r="B5" s="181">
        <f>B7+B10</f>
        <v>25496</v>
      </c>
    </row>
    <row r="6" spans="1:2" ht="21.75" customHeight="1">
      <c r="A6" s="182" t="s">
        <v>101</v>
      </c>
      <c r="B6" s="183"/>
    </row>
    <row r="7" spans="1:2" ht="21.75" customHeight="1">
      <c r="A7" s="182" t="s">
        <v>102</v>
      </c>
      <c r="B7" s="184">
        <v>20222</v>
      </c>
    </row>
    <row r="8" spans="1:2" ht="21.75" customHeight="1">
      <c r="A8" s="182" t="s">
        <v>103</v>
      </c>
      <c r="B8" s="183"/>
    </row>
    <row r="9" spans="1:2" ht="21.75" customHeight="1">
      <c r="A9" s="182" t="s">
        <v>104</v>
      </c>
      <c r="B9" s="183"/>
    </row>
    <row r="10" spans="1:2" ht="21.75" customHeight="1">
      <c r="A10" s="182" t="s">
        <v>105</v>
      </c>
      <c r="B10" s="184">
        <v>5274</v>
      </c>
    </row>
    <row r="11" spans="1:2" ht="21.75" customHeight="1">
      <c r="A11" s="182" t="s">
        <v>106</v>
      </c>
      <c r="B11" s="185"/>
    </row>
    <row r="12" spans="1:2" ht="21.75" customHeight="1">
      <c r="A12" s="182" t="s">
        <v>107</v>
      </c>
      <c r="B12" s="185"/>
    </row>
    <row r="13" spans="1:2" ht="21.75" customHeight="1">
      <c r="A13" s="182" t="s">
        <v>108</v>
      </c>
      <c r="B13" s="185"/>
    </row>
  </sheetData>
  <mergeCells count="1">
    <mergeCell ref="A2:B2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3"/>
  <sheetViews>
    <sheetView zoomScaleSheetLayoutView="100" workbookViewId="0">
      <selection activeCell="A2" sqref="A2:B2"/>
    </sheetView>
  </sheetViews>
  <sheetFormatPr defaultRowHeight="14.25"/>
  <cols>
    <col min="1" max="2" width="42.125" style="1" customWidth="1"/>
  </cols>
  <sheetData>
    <row r="1" spans="1:2" ht="15">
      <c r="A1" s="126" t="s">
        <v>109</v>
      </c>
      <c r="B1" s="30"/>
    </row>
    <row r="2" spans="1:2" ht="20.25" customHeight="1">
      <c r="A2" s="210" t="s">
        <v>110</v>
      </c>
      <c r="B2" s="210"/>
    </row>
    <row r="3" spans="1:2">
      <c r="A3" s="178"/>
      <c r="B3" s="179" t="s">
        <v>97</v>
      </c>
    </row>
    <row r="4" spans="1:2" ht="21.75" customHeight="1">
      <c r="A4" s="180" t="s">
        <v>98</v>
      </c>
      <c r="B4" s="180" t="s">
        <v>99</v>
      </c>
    </row>
    <row r="5" spans="1:2" ht="21" customHeight="1">
      <c r="A5" s="83" t="s">
        <v>111</v>
      </c>
      <c r="B5" s="96">
        <f>B7+B10</f>
        <v>25606</v>
      </c>
    </row>
    <row r="6" spans="1:2" ht="21" customHeight="1">
      <c r="A6" s="186" t="s">
        <v>112</v>
      </c>
      <c r="B6" s="187"/>
    </row>
    <row r="7" spans="1:2" ht="21" customHeight="1">
      <c r="A7" s="182" t="s">
        <v>113</v>
      </c>
      <c r="B7" s="188">
        <v>20017</v>
      </c>
    </row>
    <row r="8" spans="1:2" ht="21" customHeight="1">
      <c r="A8" s="182" t="s">
        <v>114</v>
      </c>
      <c r="B8" s="187"/>
    </row>
    <row r="9" spans="1:2" ht="21" customHeight="1">
      <c r="A9" s="182" t="s">
        <v>115</v>
      </c>
      <c r="B9" s="187"/>
    </row>
    <row r="10" spans="1:2" ht="21" customHeight="1">
      <c r="A10" s="182" t="s">
        <v>116</v>
      </c>
      <c r="B10" s="188">
        <v>5589</v>
      </c>
    </row>
    <row r="11" spans="1:2" ht="21" customHeight="1">
      <c r="A11" s="182" t="s">
        <v>117</v>
      </c>
      <c r="B11" s="189"/>
    </row>
    <row r="12" spans="1:2" ht="21" customHeight="1">
      <c r="A12" s="182" t="s">
        <v>118</v>
      </c>
      <c r="B12" s="189"/>
    </row>
    <row r="13" spans="1:2" ht="21" customHeight="1">
      <c r="A13" s="182" t="s">
        <v>119</v>
      </c>
      <c r="B13" s="189"/>
    </row>
  </sheetData>
  <mergeCells count="1">
    <mergeCell ref="A2:B2"/>
  </mergeCells>
  <phoneticPr fontId="1" type="noConversion"/>
  <pageMargins left="0.74990626395218019" right="0.74990626395218019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F6"/>
  <sheetViews>
    <sheetView zoomScaleSheetLayoutView="100" workbookViewId="0">
      <selection activeCell="F7" sqref="F7"/>
    </sheetView>
  </sheetViews>
  <sheetFormatPr defaultRowHeight="14.25"/>
  <cols>
    <col min="1" max="1" width="10" style="1" customWidth="1"/>
    <col min="2" max="2" width="13.75" style="1" customWidth="1"/>
    <col min="3" max="3" width="12" style="1" customWidth="1"/>
    <col min="4" max="4" width="11.375" style="1" customWidth="1"/>
    <col min="5" max="5" width="11.125" style="1" customWidth="1"/>
    <col min="6" max="6" width="12.875" style="1" customWidth="1"/>
  </cols>
  <sheetData>
    <row r="1" spans="1:6" ht="14.25" customHeight="1">
      <c r="A1" s="258" t="s">
        <v>120</v>
      </c>
      <c r="B1" s="258"/>
    </row>
    <row r="2" spans="1:6" ht="25.5" customHeight="1">
      <c r="A2" s="219" t="s">
        <v>121</v>
      </c>
      <c r="B2" s="220"/>
      <c r="C2" s="220"/>
      <c r="D2" s="220"/>
      <c r="E2" s="220"/>
      <c r="F2" s="220"/>
    </row>
    <row r="3" spans="1:6" ht="16.5" customHeight="1">
      <c r="A3" s="190"/>
      <c r="B3" s="190"/>
    </row>
    <row r="4" spans="1:6" ht="29.25" customHeight="1">
      <c r="A4" s="259" t="s">
        <v>122</v>
      </c>
      <c r="B4" s="261" t="s">
        <v>123</v>
      </c>
      <c r="C4" s="263" t="s">
        <v>124</v>
      </c>
      <c r="D4" s="264"/>
      <c r="E4" s="264"/>
      <c r="F4" s="265"/>
    </row>
    <row r="5" spans="1:6" ht="29.25" customHeight="1">
      <c r="A5" s="260"/>
      <c r="B5" s="262"/>
      <c r="C5" s="191" t="s">
        <v>125</v>
      </c>
      <c r="D5" s="192" t="s">
        <v>126</v>
      </c>
      <c r="E5" s="192" t="s">
        <v>127</v>
      </c>
      <c r="F5" s="192" t="s">
        <v>128</v>
      </c>
    </row>
    <row r="6" spans="1:6" ht="27" customHeight="1">
      <c r="A6" s="193" t="s">
        <v>129</v>
      </c>
      <c r="B6" s="194">
        <v>28418</v>
      </c>
      <c r="C6" s="195">
        <v>18988</v>
      </c>
      <c r="D6" s="195">
        <v>15081</v>
      </c>
      <c r="E6" s="195">
        <v>12903</v>
      </c>
      <c r="F6" s="195">
        <f>C6+D6+-E6</f>
        <v>21166</v>
      </c>
    </row>
  </sheetData>
  <mergeCells count="5">
    <mergeCell ref="A1:B1"/>
    <mergeCell ref="A4:A5"/>
    <mergeCell ref="B4:B5"/>
    <mergeCell ref="C4:F4"/>
    <mergeCell ref="A2:F2"/>
  </mergeCells>
  <phoneticPr fontId="1" type="noConversion"/>
  <pageMargins left="1.2477606300293931" right="1.2477606300293931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F6"/>
  <sheetViews>
    <sheetView zoomScaleSheetLayoutView="100" workbookViewId="0">
      <selection activeCell="F7" sqref="F7"/>
    </sheetView>
  </sheetViews>
  <sheetFormatPr defaultRowHeight="14.25"/>
  <cols>
    <col min="1" max="1" width="10" style="1" customWidth="1"/>
    <col min="2" max="2" width="13.75" style="1" customWidth="1"/>
    <col min="3" max="3" width="12" style="1" customWidth="1"/>
    <col min="4" max="4" width="11.375" style="1" customWidth="1"/>
    <col min="5" max="5" width="11.125" style="1" customWidth="1"/>
    <col min="6" max="6" width="12.875" style="1" customWidth="1"/>
  </cols>
  <sheetData>
    <row r="1" spans="1:6" ht="14.25" customHeight="1">
      <c r="A1" s="258" t="s">
        <v>130</v>
      </c>
      <c r="B1" s="258"/>
    </row>
    <row r="2" spans="1:6" ht="25.5" customHeight="1">
      <c r="A2" s="219" t="s">
        <v>131</v>
      </c>
      <c r="B2" s="220"/>
      <c r="C2" s="220"/>
      <c r="D2" s="220"/>
      <c r="E2" s="220"/>
      <c r="F2" s="220"/>
    </row>
    <row r="3" spans="1:6" ht="16.5" customHeight="1">
      <c r="A3" s="190"/>
      <c r="B3" s="190"/>
    </row>
    <row r="4" spans="1:6" ht="29.25" customHeight="1">
      <c r="A4" s="259" t="s">
        <v>132</v>
      </c>
      <c r="B4" s="261" t="s">
        <v>123</v>
      </c>
      <c r="C4" s="263" t="s">
        <v>133</v>
      </c>
      <c r="D4" s="264"/>
      <c r="E4" s="264"/>
      <c r="F4" s="265"/>
    </row>
    <row r="5" spans="1:6" ht="29.25" customHeight="1">
      <c r="A5" s="260"/>
      <c r="B5" s="262"/>
      <c r="C5" s="191" t="s">
        <v>125</v>
      </c>
      <c r="D5" s="192" t="s">
        <v>126</v>
      </c>
      <c r="E5" s="192" t="s">
        <v>127</v>
      </c>
      <c r="F5" s="192" t="s">
        <v>128</v>
      </c>
    </row>
    <row r="6" spans="1:6" ht="27" customHeight="1">
      <c r="A6" s="193" t="s">
        <v>129</v>
      </c>
      <c r="B6" s="194">
        <v>3200</v>
      </c>
      <c r="C6" s="195">
        <v>3353</v>
      </c>
      <c r="D6" s="195">
        <v>100</v>
      </c>
      <c r="E6" s="195">
        <v>577</v>
      </c>
      <c r="F6" s="195">
        <f>C6+D6+-E6</f>
        <v>2876</v>
      </c>
    </row>
  </sheetData>
  <mergeCells count="5">
    <mergeCell ref="A1:B1"/>
    <mergeCell ref="A4:A5"/>
    <mergeCell ref="B4:B5"/>
    <mergeCell ref="C4:F4"/>
    <mergeCell ref="A2:F2"/>
  </mergeCells>
  <phoneticPr fontId="1" type="noConversion"/>
  <pageMargins left="0.74782315201646699" right="0.74782315201646699" top="0.99987495602585208" bottom="0.99987495602585208" header="0.49993747801292604" footer="0.49993747801292604"/>
  <pageSetup paperSize="9" firstPageNumber="0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6"/>
  <sheetViews>
    <sheetView workbookViewId="0">
      <selection activeCell="C16" sqref="C16"/>
    </sheetView>
  </sheetViews>
  <sheetFormatPr defaultRowHeight="14.25"/>
  <cols>
    <col min="1" max="1" width="9" style="1"/>
    <col min="2" max="2" width="5" style="1" customWidth="1"/>
    <col min="3" max="3" width="4.75" style="1" customWidth="1"/>
    <col min="4" max="4" width="4.875" style="1" customWidth="1"/>
    <col min="5" max="5" width="5.625" style="1" customWidth="1"/>
    <col min="6" max="6" width="5.375" style="1" customWidth="1"/>
    <col min="7" max="7" width="4.75" style="1" customWidth="1"/>
    <col min="8" max="8" width="4.875" style="1" customWidth="1"/>
    <col min="9" max="9" width="5.25" style="1" customWidth="1"/>
    <col min="10" max="10" width="5.125" style="1" customWidth="1"/>
    <col min="11" max="11" width="5.25" style="1" customWidth="1"/>
    <col min="12" max="12" width="4.875" style="1" customWidth="1"/>
    <col min="13" max="15" width="5.375" style="1" customWidth="1"/>
    <col min="16" max="17" width="4.875" style="1" customWidth="1"/>
    <col min="18" max="18" width="5" style="1" customWidth="1"/>
    <col min="19" max="19" width="5.25" style="1" customWidth="1"/>
    <col min="20" max="20" width="5.125" style="1" customWidth="1"/>
    <col min="21" max="21" width="4.75" style="1" customWidth="1"/>
  </cols>
  <sheetData>
    <row r="1" spans="1:21" ht="15">
      <c r="A1" s="126" t="s">
        <v>134</v>
      </c>
    </row>
    <row r="2" spans="1:21" s="196" customFormat="1" ht="21" customHeight="1" thickBot="1">
      <c r="A2" s="209" t="s">
        <v>135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s="197" customFormat="1" ht="22.5" customHeight="1">
      <c r="A3" s="272" t="s">
        <v>139</v>
      </c>
      <c r="B3" s="274" t="s">
        <v>136</v>
      </c>
      <c r="C3" s="275"/>
      <c r="D3" s="275"/>
      <c r="E3" s="275"/>
      <c r="F3" s="277" t="s">
        <v>137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  <c r="R3" s="266" t="s">
        <v>138</v>
      </c>
      <c r="S3" s="267"/>
      <c r="T3" s="267"/>
      <c r="U3" s="268"/>
    </row>
    <row r="4" spans="1:21" s="197" customFormat="1" ht="21.75" customHeight="1">
      <c r="A4" s="273"/>
      <c r="B4" s="276"/>
      <c r="C4" s="276"/>
      <c r="D4" s="276"/>
      <c r="E4" s="276"/>
      <c r="F4" s="284" t="s">
        <v>140</v>
      </c>
      <c r="G4" s="281"/>
      <c r="H4" s="281"/>
      <c r="I4" s="282"/>
      <c r="J4" s="283" t="s">
        <v>124</v>
      </c>
      <c r="K4" s="281"/>
      <c r="L4" s="281"/>
      <c r="M4" s="282"/>
      <c r="N4" s="280" t="s">
        <v>133</v>
      </c>
      <c r="O4" s="281"/>
      <c r="P4" s="281"/>
      <c r="Q4" s="282"/>
      <c r="R4" s="269"/>
      <c r="S4" s="270"/>
      <c r="T4" s="270"/>
      <c r="U4" s="271"/>
    </row>
    <row r="5" spans="1:21" s="198" customFormat="1" ht="29.25" customHeight="1">
      <c r="A5" s="273"/>
      <c r="B5" s="199" t="s">
        <v>125</v>
      </c>
      <c r="C5" s="199" t="s">
        <v>126</v>
      </c>
      <c r="D5" s="199" t="s">
        <v>127</v>
      </c>
      <c r="E5" s="199" t="s">
        <v>128</v>
      </c>
      <c r="F5" s="199" t="s">
        <v>125</v>
      </c>
      <c r="G5" s="199" t="s">
        <v>126</v>
      </c>
      <c r="H5" s="199" t="s">
        <v>127</v>
      </c>
      <c r="I5" s="199" t="s">
        <v>128</v>
      </c>
      <c r="J5" s="200" t="s">
        <v>125</v>
      </c>
      <c r="K5" s="199" t="s">
        <v>126</v>
      </c>
      <c r="L5" s="199" t="s">
        <v>127</v>
      </c>
      <c r="M5" s="199" t="s">
        <v>128</v>
      </c>
      <c r="N5" s="199" t="s">
        <v>125</v>
      </c>
      <c r="O5" s="199" t="s">
        <v>126</v>
      </c>
      <c r="P5" s="199" t="s">
        <v>127</v>
      </c>
      <c r="Q5" s="199" t="s">
        <v>128</v>
      </c>
      <c r="R5" s="199" t="s">
        <v>125</v>
      </c>
      <c r="S5" s="199" t="s">
        <v>126</v>
      </c>
      <c r="T5" s="199" t="s">
        <v>127</v>
      </c>
      <c r="U5" s="201" t="s">
        <v>128</v>
      </c>
    </row>
    <row r="6" spans="1:21" s="198" customFormat="1" ht="48" customHeight="1">
      <c r="A6" s="202" t="s">
        <v>129</v>
      </c>
      <c r="B6" s="203">
        <f>F6+R6</f>
        <v>25931</v>
      </c>
      <c r="C6" s="203">
        <f>G6+S6</f>
        <v>15181</v>
      </c>
      <c r="D6" s="203">
        <f>H6+T6</f>
        <v>13480</v>
      </c>
      <c r="E6" s="203">
        <f>I6+U6</f>
        <v>27632</v>
      </c>
      <c r="F6" s="203">
        <f>J6+N6</f>
        <v>22341</v>
      </c>
      <c r="G6" s="203">
        <f>K6+O6</f>
        <v>15181</v>
      </c>
      <c r="H6" s="203">
        <f>L6+P6</f>
        <v>13480</v>
      </c>
      <c r="I6" s="203">
        <v>24042</v>
      </c>
      <c r="J6" s="195">
        <v>18988</v>
      </c>
      <c r="K6" s="195">
        <v>15081</v>
      </c>
      <c r="L6" s="195">
        <v>12903</v>
      </c>
      <c r="M6" s="195">
        <v>21166</v>
      </c>
      <c r="N6" s="195">
        <v>3353</v>
      </c>
      <c r="O6" s="195">
        <v>100</v>
      </c>
      <c r="P6" s="195">
        <v>577</v>
      </c>
      <c r="Q6" s="195">
        <v>2876</v>
      </c>
      <c r="R6" s="195">
        <v>3590</v>
      </c>
      <c r="S6" s="204"/>
      <c r="T6" s="204"/>
      <c r="U6" s="205">
        <v>3590</v>
      </c>
    </row>
  </sheetData>
  <mergeCells count="8">
    <mergeCell ref="R3:U4"/>
    <mergeCell ref="A2:U2"/>
    <mergeCell ref="A3:A5"/>
    <mergeCell ref="B3:E4"/>
    <mergeCell ref="F3:Q3"/>
    <mergeCell ref="N4:Q4"/>
    <mergeCell ref="J4:M4"/>
    <mergeCell ref="F4:I4"/>
  </mergeCells>
  <phoneticPr fontId="1" type="noConversion"/>
  <pageMargins left="1.2477606300293931" right="1.2477606300293931" top="0.99987495602585208" bottom="0.99987495602585208" header="0.49993747801292604" footer="0.49993747801292604"/>
  <pageSetup paperSize="429496729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809</TotalTime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2016年一般公共预算收入决算表</vt:lpstr>
      <vt:lpstr>2016年一般公共预算支出决算表</vt:lpstr>
      <vt:lpstr>2016年本级一般公共预算支出决算表（按功能分类）</vt:lpstr>
      <vt:lpstr>2016年本级一般公共预算支出决算表（按经济分类）</vt:lpstr>
      <vt:lpstr>2016年本级一般公共预算基本支出决算表（按功能分类）</vt:lpstr>
      <vt:lpstr>2016年本级一般公共预算基本支出决算表（按经济分类）</vt:lpstr>
      <vt:lpstr>2016年一般公共预算税收返还和转移支付决算表</vt:lpstr>
      <vt:lpstr>2016年政府性基金收入决算表</vt:lpstr>
      <vt:lpstr>2016年政府性基金支出决算表</vt:lpstr>
      <vt:lpstr>2016年政府性基金转移支付决算表 </vt:lpstr>
      <vt:lpstr>2016年国有资本经营预算收入决算表</vt:lpstr>
      <vt:lpstr>2016年国有资本经营预算支出决算表</vt:lpstr>
      <vt:lpstr>2016年社会保险基金收入决算表</vt:lpstr>
      <vt:lpstr>2016年社会保险基金支出决算表</vt:lpstr>
      <vt:lpstr>2016政府性一般债务限额和余额情况表</vt:lpstr>
      <vt:lpstr>2016政府性专项债务限额和余额情况表</vt:lpstr>
      <vt:lpstr>2016年政府性债务余额变动情况表</vt:lpstr>
      <vt:lpstr>'2016年本级一般公共预算支出决算表（按功能分类）'!Print_Titles</vt:lpstr>
    </vt:vector>
  </TitlesOfParts>
  <Company>陕西省财政厅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AutoBVT</cp:lastModifiedBy>
  <cp:lastPrinted>2017-10-31T04:58:21Z</cp:lastPrinted>
  <dcterms:created xsi:type="dcterms:W3CDTF">2004-01-19T03:06:15Z</dcterms:created>
  <dcterms:modified xsi:type="dcterms:W3CDTF">2017-11-29T09:29:59Z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