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24519"/>
</workbook>
</file>

<file path=xl/calcChain.xml><?xml version="1.0" encoding="utf-8"?>
<calcChain xmlns="http://schemas.openxmlformats.org/spreadsheetml/2006/main">
  <c r="F6" i="1"/>
  <c r="G6"/>
  <c r="E6"/>
  <c r="E19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20"/>
  <c r="G19"/>
  <c r="F19"/>
  <c r="G7" l="1"/>
  <c r="F7"/>
  <c r="E8"/>
  <c r="E9"/>
  <c r="E10"/>
  <c r="E11"/>
  <c r="E12"/>
  <c r="E13"/>
  <c r="E14"/>
  <c r="E15"/>
  <c r="E16"/>
  <c r="E17"/>
  <c r="E18"/>
  <c r="E7" l="1"/>
</calcChain>
</file>

<file path=xl/sharedStrings.xml><?xml version="1.0" encoding="utf-8"?>
<sst xmlns="http://schemas.openxmlformats.org/spreadsheetml/2006/main" count="140" uniqueCount="102">
  <si>
    <t>单位：万元</t>
    <phoneticPr fontId="1" type="noConversion"/>
  </si>
  <si>
    <t>红土镇周陵至车房沟</t>
  </si>
  <si>
    <t>周陵村</t>
  </si>
  <si>
    <t>硬化通组道路1.6公里，宽4.5米，厚0.18米</t>
  </si>
  <si>
    <t>陈炉镇育寨村三组至四组通组路</t>
  </si>
  <si>
    <t>育寨村</t>
  </si>
  <si>
    <t>硬化通组道路1.7公里，宽3.5米，厚0.18米</t>
  </si>
  <si>
    <t>广阳镇广阳村武伍村一组至二组通组路</t>
  </si>
  <si>
    <t>广阳村</t>
  </si>
  <si>
    <t>硬化通组道路0.8公里，宽3.5米，厚0.18米</t>
  </si>
  <si>
    <t>广阳三合村镇栗园组一组至二组通组路</t>
  </si>
  <si>
    <t>三合村</t>
  </si>
  <si>
    <t>硬化通组道路2公里，宽4米，厚0.18米</t>
  </si>
  <si>
    <t>红土镇太和寺三组至305省道通组路</t>
  </si>
  <si>
    <t>太和寺村</t>
  </si>
  <si>
    <t>硬化通组道路2.3公里，宽4米，厚0.18米</t>
  </si>
  <si>
    <t>红土镇金华山村西庙组至铜罕线通组路</t>
  </si>
  <si>
    <t>金华山村</t>
  </si>
  <si>
    <t>硬化通组道路1.5公里，宽4米，厚0.18米</t>
  </si>
  <si>
    <t>广阳镇三合村洞子沟组一组至四组通组路</t>
  </si>
  <si>
    <t>硬化通组道路1.6公里，宽4米，厚0.18米</t>
  </si>
  <si>
    <t>红土镇邵家沟一组通组路</t>
  </si>
  <si>
    <t>邵家沟村</t>
  </si>
  <si>
    <t>硬化通组道路1.5公里，宽3.5米，厚0.18米</t>
  </si>
  <si>
    <t>印台街道乔子村官底组通组路</t>
  </si>
  <si>
    <t>崖尧村</t>
  </si>
  <si>
    <t>印台区广阳镇刘家沟四组至五组道路工程</t>
  </si>
  <si>
    <t>刘家沟村</t>
  </si>
  <si>
    <t>硬化通组道路长1.4km、宽3.5m、厚18cm</t>
  </si>
  <si>
    <t>金锁关镇柳树台村贺家沟组至金瑶路通组路</t>
  </si>
  <si>
    <t>柳树台村</t>
  </si>
  <si>
    <t>区交通局</t>
    <phoneticPr fontId="1" type="noConversion"/>
  </si>
  <si>
    <t>硬化通组道路2公里，宽4米，厚0.18米</t>
    <phoneticPr fontId="1" type="noConversion"/>
  </si>
  <si>
    <t>阿庄镇阿庄村四组巷道硬化工程</t>
  </si>
  <si>
    <t>阿庄镇小庄村三组巷道硬化工程</t>
  </si>
  <si>
    <t>阿庄镇汉寨村巷道硬化工程</t>
  </si>
  <si>
    <t>阿庄镇塬圪塔村巷道硬化及排水渠工程</t>
  </si>
  <si>
    <t>红土镇周陵村六组巷道硬化及排水渠工程</t>
  </si>
  <si>
    <t>红土镇邵家沟村一组、二组、四组巷道硬化工程</t>
  </si>
  <si>
    <t>陈炉镇潘家河村巷道硬化及排水渠工程</t>
  </si>
  <si>
    <t>陈炉镇育寨村巷道硬化及排水渠工程</t>
  </si>
  <si>
    <t>陈炉镇立地破村巷道硬化及排水渠工程</t>
  </si>
  <si>
    <t>金锁关镇袁家山村巷道硬化工程</t>
  </si>
  <si>
    <t>金锁关镇徐家沟村巷道硬化工程</t>
  </si>
  <si>
    <t>金锁关镇烈桥村巷道硬化工程</t>
  </si>
  <si>
    <t>印台办前齐村排水渠工程</t>
  </si>
  <si>
    <t>印台办崖尧村排水渠工程</t>
  </si>
  <si>
    <t>广阳镇水利村巷道硬化工程</t>
  </si>
  <si>
    <t>广阳镇广阳村五组道路护坡工程</t>
  </si>
  <si>
    <t>广阳镇刘家沟村巷道硬化工程</t>
  </si>
  <si>
    <t>广阳镇三合村巷道硬化工程</t>
  </si>
  <si>
    <t>王石凹办王石凹村巷道硬化工程</t>
  </si>
  <si>
    <t>红土镇北神沟村二组巷道排水渠改造工程</t>
  </si>
  <si>
    <t>阿庄村</t>
  </si>
  <si>
    <t>小庄村</t>
  </si>
  <si>
    <t>汉寨村</t>
  </si>
  <si>
    <t>塬圪塔村</t>
  </si>
  <si>
    <t>潘家河村</t>
  </si>
  <si>
    <t>立地破村</t>
  </si>
  <si>
    <t>袁家山村</t>
  </si>
  <si>
    <t>徐家沟村</t>
  </si>
  <si>
    <t>烈桥村</t>
  </si>
  <si>
    <t>前齐村</t>
  </si>
  <si>
    <t>水利村</t>
  </si>
  <si>
    <t>王石凹村</t>
  </si>
  <si>
    <t>北神沟村</t>
  </si>
  <si>
    <t>水泥硬化巷道900米，宽3.5米，厚0.18米；混凝土排水渠1000米</t>
  </si>
  <si>
    <t>水泥硬化巷道500米，宽3.5米，厚0.18米；u型渠1000米</t>
  </si>
  <si>
    <t>南塬组水泥硬化巷道120米，混凝土排水渠170米，护坡1980立方米</t>
  </si>
  <si>
    <t>枣园组水泥硬化巷道170米，混凝土排水渠220米</t>
  </si>
  <si>
    <t>水泥硬化巷道983米，混凝土排水渠900米</t>
  </si>
  <si>
    <t>水泥硬化巷道1808米，混凝土排水渠2100米</t>
  </si>
  <si>
    <t>水泥硬化巷道4468米，混凝土排水渠2000米</t>
  </si>
  <si>
    <t>水泥硬化巷道2435米，混凝土排水渠800米</t>
  </si>
  <si>
    <t>水泥硬化巷道900米，宽3.5米，厚0.15米，排水渠900米</t>
  </si>
  <si>
    <t>水泥硬化巷道1900米，宽3.5米，厚0.15米，排水渠100米</t>
  </si>
  <si>
    <t>水泥硬化巷道2000米，宽3.5米，厚0.15米，排水渠2000米</t>
  </si>
  <si>
    <t>新建排水渠3000米</t>
  </si>
  <si>
    <t>新建排水渠2000米</t>
  </si>
  <si>
    <t>水泥硬化巷道1244米，混凝土排水渠836米</t>
  </si>
  <si>
    <t>水泥硬化巷道115米，浆砌石护坡648立方米，排水渠115米，盖板86米</t>
  </si>
  <si>
    <t>水泥硬化巷道970米，混凝土排水渠660米</t>
  </si>
  <si>
    <t>水泥硬化巷道1180米，混凝土排水渠450米</t>
  </si>
  <si>
    <t>水泥硬化巷道500米，宽3米，厚0.15米</t>
  </si>
  <si>
    <t>（二）巷道排水渠项目（20个）</t>
    <phoneticPr fontId="1" type="noConversion"/>
  </si>
  <si>
    <t>区发改局</t>
    <phoneticPr fontId="1" type="noConversion"/>
  </si>
  <si>
    <t>基础设施项目（31个）</t>
    <phoneticPr fontId="1" type="noConversion"/>
  </si>
  <si>
    <r>
      <t>关于下达2019年中央财政专项扶贫资金（发展资金）预算的通知（铜财农</t>
    </r>
    <r>
      <rPr>
        <sz val="9"/>
        <color theme="1"/>
        <rFont val="宋体"/>
        <family val="3"/>
        <charset val="134"/>
      </rPr>
      <t>〔</t>
    </r>
    <r>
      <rPr>
        <sz val="9"/>
        <color theme="1"/>
        <rFont val="宋体"/>
        <family val="2"/>
        <charset val="134"/>
      </rPr>
      <t>2019</t>
    </r>
    <r>
      <rPr>
        <sz val="9"/>
        <color theme="1"/>
        <rFont val="宋体"/>
        <family val="3"/>
        <charset val="134"/>
      </rPr>
      <t>〕</t>
    </r>
    <r>
      <rPr>
        <sz val="9"/>
        <color theme="1"/>
        <rFont val="宋体"/>
        <family val="2"/>
        <charset val="134"/>
      </rPr>
      <t>47号-1806.79万元</t>
    </r>
    <phoneticPr fontId="1" type="noConversion"/>
  </si>
  <si>
    <t>（一）通组路（11个）</t>
    <phoneticPr fontId="1" type="noConversion"/>
  </si>
  <si>
    <t>序号</t>
    <phoneticPr fontId="1" type="noConversion"/>
  </si>
  <si>
    <t>项目名称</t>
    <phoneticPr fontId="1" type="noConversion"/>
  </si>
  <si>
    <t>实施
地点</t>
    <phoneticPr fontId="1" type="noConversion"/>
  </si>
  <si>
    <t>建设内容</t>
    <phoneticPr fontId="1" type="noConversion"/>
  </si>
  <si>
    <t>合计</t>
    <phoneticPr fontId="1" type="noConversion"/>
  </si>
  <si>
    <t>财政资金</t>
    <phoneticPr fontId="1" type="noConversion"/>
  </si>
  <si>
    <t>责任单位</t>
    <phoneticPr fontId="1" type="noConversion"/>
  </si>
  <si>
    <t>备注</t>
    <phoneticPr fontId="1" type="noConversion"/>
  </si>
  <si>
    <t>专项扶           贫资金</t>
    <phoneticPr fontId="1" type="noConversion"/>
  </si>
  <si>
    <t>其他整        合资金</t>
    <phoneticPr fontId="1" type="noConversion"/>
  </si>
  <si>
    <t>铜川市印台区2019年度第三批统筹整合财政涉农资金项目计划表</t>
    <phoneticPr fontId="1" type="noConversion"/>
  </si>
  <si>
    <t>水泥硬化巷道600米，宽3.5米，厚0.18米，混凝土排水渠1200，回填土方1000立方米</t>
    <phoneticPr fontId="1" type="noConversion"/>
  </si>
  <si>
    <t>水泥硬化道路1740米，拆除破旧道路 2000 米、混凝土排水渠2000m。</t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</si>
</sst>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2"/>
      <charset val="134"/>
    </font>
    <font>
      <b/>
      <sz val="11"/>
      <color indexed="8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5" xfId="2"/>
    <cellStyle name="常规 3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753427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5</xdr:col>
      <xdr:colOff>666750</xdr:colOff>
      <xdr:row>12</xdr:row>
      <xdr:rowOff>0</xdr:rowOff>
    </xdr:from>
    <xdr:to>
      <xdr:col>5</xdr:col>
      <xdr:colOff>752475</xdr:colOff>
      <xdr:row>12</xdr:row>
      <xdr:rowOff>257175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709612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L19" sqref="L19"/>
    </sheetView>
  </sheetViews>
  <sheetFormatPr defaultRowHeight="13.5"/>
  <cols>
    <col min="1" max="1" width="3.625" style="4" customWidth="1"/>
    <col min="2" max="2" width="17.75" style="4" customWidth="1"/>
    <col min="3" max="3" width="8.625" style="5" customWidth="1"/>
    <col min="4" max="4" width="38.625" style="4" customWidth="1"/>
    <col min="5" max="5" width="9.5" style="4" customWidth="1"/>
    <col min="6" max="6" width="14.5" style="5" customWidth="1"/>
    <col min="7" max="7" width="13.125" style="4" customWidth="1"/>
    <col min="8" max="9" width="9.375" style="4" customWidth="1"/>
    <col min="10" max="16384" width="9" style="4"/>
  </cols>
  <sheetData>
    <row r="1" spans="1:10" ht="28.5" customHeight="1"/>
    <row r="2" spans="1:10" ht="45" customHeight="1">
      <c r="A2" s="27" t="s">
        <v>99</v>
      </c>
      <c r="B2" s="27"/>
      <c r="C2" s="27"/>
      <c r="D2" s="27"/>
      <c r="E2" s="27"/>
      <c r="F2" s="27"/>
      <c r="G2" s="27"/>
      <c r="H2" s="27"/>
      <c r="I2" s="27"/>
    </row>
    <row r="3" spans="1:10" ht="27">
      <c r="A3" s="2"/>
      <c r="B3" s="2"/>
      <c r="C3" s="2"/>
      <c r="D3" s="2"/>
      <c r="E3" s="2"/>
      <c r="F3" s="2"/>
      <c r="G3" s="26" t="s">
        <v>0</v>
      </c>
      <c r="H3" s="26"/>
      <c r="I3" s="26"/>
    </row>
    <row r="4" spans="1:10" s="1" customFormat="1" ht="32.25" customHeight="1">
      <c r="A4" s="29" t="s">
        <v>89</v>
      </c>
      <c r="B4" s="29" t="s">
        <v>90</v>
      </c>
      <c r="C4" s="29" t="s">
        <v>91</v>
      </c>
      <c r="D4" s="29" t="s">
        <v>92</v>
      </c>
      <c r="E4" s="29" t="s">
        <v>93</v>
      </c>
      <c r="F4" s="29" t="s">
        <v>94</v>
      </c>
      <c r="G4" s="29"/>
      <c r="H4" s="28" t="s">
        <v>95</v>
      </c>
      <c r="I4" s="28" t="s">
        <v>96</v>
      </c>
    </row>
    <row r="5" spans="1:10" s="1" customFormat="1" ht="32.25" customHeight="1">
      <c r="A5" s="29"/>
      <c r="B5" s="29"/>
      <c r="C5" s="29"/>
      <c r="D5" s="29"/>
      <c r="E5" s="29"/>
      <c r="F5" s="25" t="s">
        <v>97</v>
      </c>
      <c r="G5" s="25" t="s">
        <v>98</v>
      </c>
      <c r="H5" s="28"/>
      <c r="I5" s="28"/>
    </row>
    <row r="6" spans="1:10" s="1" customFormat="1" ht="32.25" customHeight="1">
      <c r="A6" s="32" t="s">
        <v>86</v>
      </c>
      <c r="B6" s="33"/>
      <c r="C6" s="34"/>
      <c r="D6" s="3"/>
      <c r="E6" s="23">
        <f>E7+E19</f>
        <v>1806.7900000000002</v>
      </c>
      <c r="F6" s="23">
        <f t="shared" ref="F6:G6" si="0">F7+F19</f>
        <v>1806.7900000000002</v>
      </c>
      <c r="G6" s="23">
        <f t="shared" si="0"/>
        <v>0</v>
      </c>
      <c r="H6" s="6"/>
      <c r="I6" s="6"/>
    </row>
    <row r="7" spans="1:10" s="1" customFormat="1" ht="32.25" customHeight="1">
      <c r="A7" s="33" t="s">
        <v>88</v>
      </c>
      <c r="B7" s="33"/>
      <c r="C7" s="34"/>
      <c r="D7" s="3"/>
      <c r="E7" s="23">
        <f>F7+G7</f>
        <v>1105.0900000000001</v>
      </c>
      <c r="F7" s="23">
        <f>SUM(F8:F18)</f>
        <v>1105.0900000000001</v>
      </c>
      <c r="G7" s="23">
        <f>SUM(G8:G18)</f>
        <v>0</v>
      </c>
      <c r="H7" s="24"/>
      <c r="I7" s="24"/>
    </row>
    <row r="8" spans="1:10" ht="32.25" customHeight="1">
      <c r="A8" s="8">
        <v>1</v>
      </c>
      <c r="B8" s="8" t="s">
        <v>4</v>
      </c>
      <c r="C8" s="8" t="s">
        <v>5</v>
      </c>
      <c r="D8" s="8" t="s">
        <v>6</v>
      </c>
      <c r="E8" s="9">
        <f t="shared" ref="E8:E18" si="1">F8+G8</f>
        <v>108.55</v>
      </c>
      <c r="F8" s="10">
        <v>108.55</v>
      </c>
      <c r="G8" s="11">
        <v>0</v>
      </c>
      <c r="H8" s="7" t="s">
        <v>31</v>
      </c>
      <c r="I8" s="37" t="s">
        <v>87</v>
      </c>
    </row>
    <row r="9" spans="1:10" ht="32.25" customHeight="1">
      <c r="A9" s="8">
        <v>2</v>
      </c>
      <c r="B9" s="8" t="s">
        <v>7</v>
      </c>
      <c r="C9" s="8" t="s">
        <v>8</v>
      </c>
      <c r="D9" s="8" t="s">
        <v>9</v>
      </c>
      <c r="E9" s="9">
        <f t="shared" si="1"/>
        <v>35.49</v>
      </c>
      <c r="F9" s="12">
        <v>35.49</v>
      </c>
      <c r="G9" s="11">
        <v>0</v>
      </c>
      <c r="H9" s="7" t="s">
        <v>31</v>
      </c>
      <c r="I9" s="38"/>
    </row>
    <row r="10" spans="1:10" ht="32.25" customHeight="1">
      <c r="A10" s="8">
        <v>3</v>
      </c>
      <c r="B10" s="8" t="s">
        <v>10</v>
      </c>
      <c r="C10" s="8" t="s">
        <v>11</v>
      </c>
      <c r="D10" s="8" t="s">
        <v>32</v>
      </c>
      <c r="E10" s="9">
        <f t="shared" si="1"/>
        <v>90.95</v>
      </c>
      <c r="F10" s="12">
        <v>90.95</v>
      </c>
      <c r="G10" s="11">
        <v>0</v>
      </c>
      <c r="H10" s="7" t="s">
        <v>31</v>
      </c>
      <c r="I10" s="38"/>
    </row>
    <row r="11" spans="1:10" ht="32.25" customHeight="1">
      <c r="A11" s="8">
        <v>4</v>
      </c>
      <c r="B11" s="8" t="s">
        <v>13</v>
      </c>
      <c r="C11" s="8" t="s">
        <v>14</v>
      </c>
      <c r="D11" s="8" t="s">
        <v>15</v>
      </c>
      <c r="E11" s="9">
        <f t="shared" si="1"/>
        <v>133.54</v>
      </c>
      <c r="F11" s="12">
        <v>133.54</v>
      </c>
      <c r="G11" s="11">
        <v>0</v>
      </c>
      <c r="H11" s="7" t="s">
        <v>31</v>
      </c>
      <c r="I11" s="38"/>
    </row>
    <row r="12" spans="1:10" ht="32.25" customHeight="1">
      <c r="A12" s="8">
        <v>5</v>
      </c>
      <c r="B12" s="8" t="s">
        <v>16</v>
      </c>
      <c r="C12" s="8" t="s">
        <v>17</v>
      </c>
      <c r="D12" s="8" t="s">
        <v>18</v>
      </c>
      <c r="E12" s="9">
        <f t="shared" si="1"/>
        <v>99.56</v>
      </c>
      <c r="F12" s="12">
        <v>99.56</v>
      </c>
      <c r="G12" s="11">
        <v>0</v>
      </c>
      <c r="H12" s="7" t="s">
        <v>31</v>
      </c>
      <c r="I12" s="38"/>
    </row>
    <row r="13" spans="1:10" ht="32.25" customHeight="1">
      <c r="A13" s="8">
        <v>6</v>
      </c>
      <c r="B13" s="8" t="s">
        <v>1</v>
      </c>
      <c r="C13" s="8" t="s">
        <v>2</v>
      </c>
      <c r="D13" s="8" t="s">
        <v>3</v>
      </c>
      <c r="E13" s="9">
        <f t="shared" si="1"/>
        <v>75.77</v>
      </c>
      <c r="F13" s="11">
        <v>75.77</v>
      </c>
      <c r="G13" s="11">
        <v>0</v>
      </c>
      <c r="H13" s="7" t="s">
        <v>31</v>
      </c>
      <c r="I13" s="38"/>
      <c r="J13" s="30"/>
    </row>
    <row r="14" spans="1:10" ht="32.25" customHeight="1">
      <c r="A14" s="8">
        <v>7</v>
      </c>
      <c r="B14" s="8" t="s">
        <v>21</v>
      </c>
      <c r="C14" s="8" t="s">
        <v>22</v>
      </c>
      <c r="D14" s="8" t="s">
        <v>23</v>
      </c>
      <c r="E14" s="9">
        <f t="shared" si="1"/>
        <v>87.08</v>
      </c>
      <c r="F14" s="11">
        <v>87.08</v>
      </c>
      <c r="G14" s="11">
        <v>0</v>
      </c>
      <c r="H14" s="7" t="s">
        <v>31</v>
      </c>
      <c r="I14" s="38"/>
      <c r="J14" s="31"/>
    </row>
    <row r="15" spans="1:10" ht="32.25" customHeight="1">
      <c r="A15" s="8">
        <v>8</v>
      </c>
      <c r="B15" s="8" t="s">
        <v>26</v>
      </c>
      <c r="C15" s="8" t="s">
        <v>27</v>
      </c>
      <c r="D15" s="8" t="s">
        <v>28</v>
      </c>
      <c r="E15" s="9">
        <f t="shared" si="1"/>
        <v>110.12</v>
      </c>
      <c r="F15" s="11">
        <v>110.12</v>
      </c>
      <c r="G15" s="11">
        <v>0</v>
      </c>
      <c r="H15" s="7" t="s">
        <v>31</v>
      </c>
      <c r="I15" s="38"/>
      <c r="J15" s="31"/>
    </row>
    <row r="16" spans="1:10" ht="32.25" customHeight="1">
      <c r="A16" s="8">
        <v>9</v>
      </c>
      <c r="B16" s="8" t="s">
        <v>29</v>
      </c>
      <c r="C16" s="8" t="s">
        <v>30</v>
      </c>
      <c r="D16" s="8" t="s">
        <v>12</v>
      </c>
      <c r="E16" s="9">
        <f t="shared" si="1"/>
        <v>161.57</v>
      </c>
      <c r="F16" s="11">
        <v>161.57</v>
      </c>
      <c r="G16" s="11">
        <v>0</v>
      </c>
      <c r="H16" s="7" t="s">
        <v>31</v>
      </c>
      <c r="I16" s="38"/>
      <c r="J16" s="31"/>
    </row>
    <row r="17" spans="1:9" ht="32.25" customHeight="1">
      <c r="A17" s="8">
        <v>10</v>
      </c>
      <c r="B17" s="8" t="s">
        <v>24</v>
      </c>
      <c r="C17" s="8" t="s">
        <v>25</v>
      </c>
      <c r="D17" s="8" t="s">
        <v>12</v>
      </c>
      <c r="E17" s="9">
        <f t="shared" si="1"/>
        <v>114.94</v>
      </c>
      <c r="F17" s="10">
        <v>114.94</v>
      </c>
      <c r="G17" s="11">
        <v>0</v>
      </c>
      <c r="H17" s="7" t="s">
        <v>31</v>
      </c>
      <c r="I17" s="38"/>
    </row>
    <row r="18" spans="1:9" ht="36" customHeight="1">
      <c r="A18" s="8">
        <v>11</v>
      </c>
      <c r="B18" s="8" t="s">
        <v>19</v>
      </c>
      <c r="C18" s="8" t="s">
        <v>11</v>
      </c>
      <c r="D18" s="8" t="s">
        <v>20</v>
      </c>
      <c r="E18" s="9">
        <f t="shared" si="1"/>
        <v>87.52</v>
      </c>
      <c r="F18" s="12">
        <v>87.52</v>
      </c>
      <c r="G18" s="11">
        <v>0</v>
      </c>
      <c r="H18" s="7" t="s">
        <v>31</v>
      </c>
      <c r="I18" s="38"/>
    </row>
    <row r="19" spans="1:9" ht="33" customHeight="1">
      <c r="A19" s="35" t="s">
        <v>84</v>
      </c>
      <c r="B19" s="35"/>
      <c r="C19" s="36"/>
      <c r="D19" s="19"/>
      <c r="E19" s="21">
        <f>F19+G19</f>
        <v>701.7</v>
      </c>
      <c r="F19" s="21">
        <f>SUM(F20:F39)</f>
        <v>701.7</v>
      </c>
      <c r="G19" s="21">
        <f>SUM(G20:G39)</f>
        <v>0</v>
      </c>
      <c r="H19" s="22"/>
      <c r="I19" s="38"/>
    </row>
    <row r="20" spans="1:9" ht="24">
      <c r="A20" s="18">
        <v>1</v>
      </c>
      <c r="B20" s="13" t="s">
        <v>33</v>
      </c>
      <c r="C20" s="13" t="s">
        <v>53</v>
      </c>
      <c r="D20" s="13" t="s">
        <v>66</v>
      </c>
      <c r="E20" s="20">
        <f>F20+G20</f>
        <v>30</v>
      </c>
      <c r="F20" s="20">
        <v>30</v>
      </c>
      <c r="G20" s="20">
        <v>0</v>
      </c>
      <c r="H20" s="7" t="s">
        <v>85</v>
      </c>
      <c r="I20" s="38"/>
    </row>
    <row r="21" spans="1:9" ht="24">
      <c r="A21" s="18">
        <v>2</v>
      </c>
      <c r="B21" s="13" t="s">
        <v>34</v>
      </c>
      <c r="C21" s="13" t="s">
        <v>54</v>
      </c>
      <c r="D21" s="13" t="s">
        <v>67</v>
      </c>
      <c r="E21" s="20">
        <f t="shared" ref="E21:E39" si="2">F21+G21</f>
        <v>17.5</v>
      </c>
      <c r="F21" s="20">
        <v>17.5</v>
      </c>
      <c r="G21" s="20">
        <v>0</v>
      </c>
      <c r="H21" s="7" t="s">
        <v>85</v>
      </c>
      <c r="I21" s="38"/>
    </row>
    <row r="22" spans="1:9" ht="24">
      <c r="A22" s="18">
        <v>3</v>
      </c>
      <c r="B22" s="13" t="s">
        <v>35</v>
      </c>
      <c r="C22" s="13" t="s">
        <v>55</v>
      </c>
      <c r="D22" s="13" t="s">
        <v>100</v>
      </c>
      <c r="E22" s="20">
        <f t="shared" si="2"/>
        <v>22.6</v>
      </c>
      <c r="F22" s="20">
        <v>22.6</v>
      </c>
      <c r="G22" s="20">
        <v>0</v>
      </c>
      <c r="H22" s="7" t="s">
        <v>85</v>
      </c>
      <c r="I22" s="38"/>
    </row>
    <row r="23" spans="1:9" ht="24">
      <c r="A23" s="18">
        <v>4</v>
      </c>
      <c r="B23" s="13" t="s">
        <v>36</v>
      </c>
      <c r="C23" s="13" t="s">
        <v>56</v>
      </c>
      <c r="D23" s="14" t="s">
        <v>68</v>
      </c>
      <c r="E23" s="20">
        <f t="shared" si="2"/>
        <v>43.8</v>
      </c>
      <c r="F23" s="20">
        <v>43.8</v>
      </c>
      <c r="G23" s="20">
        <v>0</v>
      </c>
      <c r="H23" s="7" t="s">
        <v>85</v>
      </c>
      <c r="I23" s="38"/>
    </row>
    <row r="24" spans="1:9" ht="24">
      <c r="A24" s="18">
        <v>5</v>
      </c>
      <c r="B24" s="13" t="s">
        <v>37</v>
      </c>
      <c r="C24" s="13" t="s">
        <v>2</v>
      </c>
      <c r="D24" s="15" t="s">
        <v>69</v>
      </c>
      <c r="E24" s="20">
        <f t="shared" si="2"/>
        <v>6</v>
      </c>
      <c r="F24" s="20">
        <v>6</v>
      </c>
      <c r="G24" s="20">
        <v>0</v>
      </c>
      <c r="H24" s="7" t="s">
        <v>85</v>
      </c>
      <c r="I24" s="38"/>
    </row>
    <row r="25" spans="1:9" ht="36">
      <c r="A25" s="18">
        <v>6</v>
      </c>
      <c r="B25" s="13" t="s">
        <v>38</v>
      </c>
      <c r="C25" s="13" t="s">
        <v>22</v>
      </c>
      <c r="D25" s="15" t="s">
        <v>70</v>
      </c>
      <c r="E25" s="20">
        <f t="shared" si="2"/>
        <v>28</v>
      </c>
      <c r="F25" s="20">
        <v>28</v>
      </c>
      <c r="G25" s="20">
        <v>0</v>
      </c>
      <c r="H25" s="7" t="s">
        <v>85</v>
      </c>
      <c r="I25" s="38"/>
    </row>
    <row r="26" spans="1:9" ht="24">
      <c r="A26" s="18">
        <v>7</v>
      </c>
      <c r="B26" s="13" t="s">
        <v>39</v>
      </c>
      <c r="C26" s="13" t="s">
        <v>57</v>
      </c>
      <c r="D26" s="16" t="s">
        <v>71</v>
      </c>
      <c r="E26" s="20">
        <f t="shared" si="2"/>
        <v>58.4</v>
      </c>
      <c r="F26" s="20">
        <v>58.4</v>
      </c>
      <c r="G26" s="20">
        <v>0</v>
      </c>
      <c r="H26" s="7" t="s">
        <v>85</v>
      </c>
      <c r="I26" s="38"/>
    </row>
    <row r="27" spans="1:9" ht="24">
      <c r="A27" s="18">
        <v>8</v>
      </c>
      <c r="B27" s="13" t="s">
        <v>40</v>
      </c>
      <c r="C27" s="13" t="s">
        <v>5</v>
      </c>
      <c r="D27" s="16" t="s">
        <v>72</v>
      </c>
      <c r="E27" s="20">
        <f t="shared" si="2"/>
        <v>83.5</v>
      </c>
      <c r="F27" s="20">
        <v>83.5</v>
      </c>
      <c r="G27" s="20">
        <v>0</v>
      </c>
      <c r="H27" s="7" t="s">
        <v>85</v>
      </c>
      <c r="I27" s="38"/>
    </row>
    <row r="28" spans="1:9" ht="24">
      <c r="A28" s="18">
        <v>9</v>
      </c>
      <c r="B28" s="13" t="s">
        <v>41</v>
      </c>
      <c r="C28" s="13" t="s">
        <v>58</v>
      </c>
      <c r="D28" s="16" t="s">
        <v>73</v>
      </c>
      <c r="E28" s="20">
        <f t="shared" si="2"/>
        <v>52</v>
      </c>
      <c r="F28" s="20">
        <v>52</v>
      </c>
      <c r="G28" s="20">
        <v>0</v>
      </c>
      <c r="H28" s="7" t="s">
        <v>85</v>
      </c>
      <c r="I28" s="38"/>
    </row>
    <row r="29" spans="1:9" ht="24">
      <c r="A29" s="18">
        <v>10</v>
      </c>
      <c r="B29" s="13" t="s">
        <v>42</v>
      </c>
      <c r="C29" s="13" t="s">
        <v>59</v>
      </c>
      <c r="D29" s="13" t="s">
        <v>74</v>
      </c>
      <c r="E29" s="20">
        <f t="shared" si="2"/>
        <v>24.3</v>
      </c>
      <c r="F29" s="20">
        <v>24.3</v>
      </c>
      <c r="G29" s="20">
        <v>0</v>
      </c>
      <c r="H29" s="7" t="s">
        <v>85</v>
      </c>
      <c r="I29" s="38"/>
    </row>
    <row r="30" spans="1:9" ht="24">
      <c r="A30" s="18">
        <v>11</v>
      </c>
      <c r="B30" s="13" t="s">
        <v>43</v>
      </c>
      <c r="C30" s="13" t="s">
        <v>60</v>
      </c>
      <c r="D30" s="13" t="s">
        <v>75</v>
      </c>
      <c r="E30" s="20">
        <f t="shared" si="2"/>
        <v>44.3</v>
      </c>
      <c r="F30" s="20">
        <v>44.3</v>
      </c>
      <c r="G30" s="20">
        <v>0</v>
      </c>
      <c r="H30" s="7" t="s">
        <v>85</v>
      </c>
      <c r="I30" s="38"/>
    </row>
    <row r="31" spans="1:9" ht="24">
      <c r="A31" s="18">
        <v>12</v>
      </c>
      <c r="B31" s="13" t="s">
        <v>44</v>
      </c>
      <c r="C31" s="13" t="s">
        <v>61</v>
      </c>
      <c r="D31" s="13" t="s">
        <v>76</v>
      </c>
      <c r="E31" s="20">
        <f t="shared" si="2"/>
        <v>52</v>
      </c>
      <c r="F31" s="20">
        <v>52</v>
      </c>
      <c r="G31" s="20">
        <v>0</v>
      </c>
      <c r="H31" s="7" t="s">
        <v>85</v>
      </c>
      <c r="I31" s="38"/>
    </row>
    <row r="32" spans="1:9" ht="24">
      <c r="A32" s="18">
        <v>13</v>
      </c>
      <c r="B32" s="13" t="s">
        <v>45</v>
      </c>
      <c r="C32" s="13" t="s">
        <v>62</v>
      </c>
      <c r="D32" s="13" t="s">
        <v>77</v>
      </c>
      <c r="E32" s="20">
        <f t="shared" si="2"/>
        <v>15</v>
      </c>
      <c r="F32" s="20">
        <v>15</v>
      </c>
      <c r="G32" s="20">
        <v>0</v>
      </c>
      <c r="H32" s="7" t="s">
        <v>85</v>
      </c>
      <c r="I32" s="38"/>
    </row>
    <row r="33" spans="1:9" ht="24">
      <c r="A33" s="18">
        <v>14</v>
      </c>
      <c r="B33" s="13" t="s">
        <v>46</v>
      </c>
      <c r="C33" s="13" t="s">
        <v>25</v>
      </c>
      <c r="D33" s="13" t="s">
        <v>78</v>
      </c>
      <c r="E33" s="20">
        <f t="shared" si="2"/>
        <v>10</v>
      </c>
      <c r="F33" s="20">
        <v>10</v>
      </c>
      <c r="G33" s="20">
        <v>0</v>
      </c>
      <c r="H33" s="7" t="s">
        <v>85</v>
      </c>
      <c r="I33" s="38"/>
    </row>
    <row r="34" spans="1:9" ht="24">
      <c r="A34" s="18">
        <v>15</v>
      </c>
      <c r="B34" s="13" t="s">
        <v>47</v>
      </c>
      <c r="C34" s="13" t="s">
        <v>63</v>
      </c>
      <c r="D34" s="15" t="s">
        <v>79</v>
      </c>
      <c r="E34" s="20">
        <f t="shared" si="2"/>
        <v>40</v>
      </c>
      <c r="F34" s="20">
        <v>40</v>
      </c>
      <c r="G34" s="20">
        <v>0</v>
      </c>
      <c r="H34" s="7" t="s">
        <v>85</v>
      </c>
      <c r="I34" s="38"/>
    </row>
    <row r="35" spans="1:9" ht="24">
      <c r="A35" s="18">
        <v>16</v>
      </c>
      <c r="B35" s="13" t="s">
        <v>48</v>
      </c>
      <c r="C35" s="13" t="s">
        <v>8</v>
      </c>
      <c r="D35" s="15" t="s">
        <v>80</v>
      </c>
      <c r="E35" s="20">
        <f t="shared" si="2"/>
        <v>22.5</v>
      </c>
      <c r="F35" s="20">
        <v>22.5</v>
      </c>
      <c r="G35" s="20">
        <v>0</v>
      </c>
      <c r="H35" s="7" t="s">
        <v>85</v>
      </c>
      <c r="I35" s="38"/>
    </row>
    <row r="36" spans="1:9" ht="24">
      <c r="A36" s="18">
        <v>17</v>
      </c>
      <c r="B36" s="13" t="s">
        <v>49</v>
      </c>
      <c r="C36" s="13" t="s">
        <v>27</v>
      </c>
      <c r="D36" s="15" t="s">
        <v>81</v>
      </c>
      <c r="E36" s="20">
        <f t="shared" si="2"/>
        <v>30</v>
      </c>
      <c r="F36" s="20">
        <v>30</v>
      </c>
      <c r="G36" s="20">
        <v>0</v>
      </c>
      <c r="H36" s="7" t="s">
        <v>85</v>
      </c>
      <c r="I36" s="38"/>
    </row>
    <row r="37" spans="1:9" ht="24">
      <c r="A37" s="18">
        <v>18</v>
      </c>
      <c r="B37" s="13" t="s">
        <v>50</v>
      </c>
      <c r="C37" s="13" t="s">
        <v>11</v>
      </c>
      <c r="D37" s="15" t="s">
        <v>82</v>
      </c>
      <c r="E37" s="20">
        <f t="shared" si="2"/>
        <v>30.9</v>
      </c>
      <c r="F37" s="20">
        <v>30.9</v>
      </c>
      <c r="G37" s="20">
        <v>0</v>
      </c>
      <c r="H37" s="7" t="s">
        <v>85</v>
      </c>
      <c r="I37" s="38"/>
    </row>
    <row r="38" spans="1:9" ht="24">
      <c r="A38" s="18">
        <v>19</v>
      </c>
      <c r="B38" s="13" t="s">
        <v>51</v>
      </c>
      <c r="C38" s="13" t="s">
        <v>64</v>
      </c>
      <c r="D38" s="13" t="s">
        <v>83</v>
      </c>
      <c r="E38" s="20">
        <f t="shared" si="2"/>
        <v>11.7</v>
      </c>
      <c r="F38" s="20">
        <v>11.7</v>
      </c>
      <c r="G38" s="20">
        <v>0</v>
      </c>
      <c r="H38" s="7" t="s">
        <v>85</v>
      </c>
      <c r="I38" s="38"/>
    </row>
    <row r="39" spans="1:9" ht="24">
      <c r="A39" s="18">
        <v>20</v>
      </c>
      <c r="B39" s="13" t="s">
        <v>52</v>
      </c>
      <c r="C39" s="13" t="s">
        <v>65</v>
      </c>
      <c r="D39" s="17" t="s">
        <v>101</v>
      </c>
      <c r="E39" s="20">
        <f t="shared" si="2"/>
        <v>79.2</v>
      </c>
      <c r="F39" s="20">
        <v>79.2</v>
      </c>
      <c r="G39" s="20">
        <v>0</v>
      </c>
      <c r="H39" s="7" t="s">
        <v>85</v>
      </c>
      <c r="I39" s="39"/>
    </row>
  </sheetData>
  <mergeCells count="15">
    <mergeCell ref="J13:J16"/>
    <mergeCell ref="F4:G4"/>
    <mergeCell ref="A6:C6"/>
    <mergeCell ref="A19:C19"/>
    <mergeCell ref="A7:C7"/>
    <mergeCell ref="I8:I39"/>
    <mergeCell ref="G3:I3"/>
    <mergeCell ref="A2:I2"/>
    <mergeCell ref="H4:H5"/>
    <mergeCell ref="I4:I5"/>
    <mergeCell ref="A4:A5"/>
    <mergeCell ref="B4:B5"/>
    <mergeCell ref="C4:C5"/>
    <mergeCell ref="D4:D5"/>
    <mergeCell ref="E4:E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2019-06-27T06:15:34Z</dcterms:modified>
</cp:coreProperties>
</file>