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Sheet1!$2:$5</definedName>
  </definedNames>
  <calcPr calcId="125725"/>
</workbook>
</file>

<file path=xl/calcChain.xml><?xml version="1.0" encoding="utf-8"?>
<calcChain xmlns="http://schemas.openxmlformats.org/spreadsheetml/2006/main">
  <c r="F8" i="1"/>
  <c r="F9"/>
  <c r="F10"/>
  <c r="F11"/>
  <c r="F12"/>
  <c r="F13"/>
  <c r="F14"/>
  <c r="F15"/>
  <c r="F16"/>
  <c r="F17"/>
  <c r="F18"/>
  <c r="G7"/>
  <c r="H7"/>
  <c r="F7" l="1"/>
  <c r="F6" s="1"/>
  <c r="H6"/>
  <c r="G6" l="1"/>
</calcChain>
</file>

<file path=xl/sharedStrings.xml><?xml version="1.0" encoding="utf-8"?>
<sst xmlns="http://schemas.openxmlformats.org/spreadsheetml/2006/main" count="64" uniqueCount="52">
  <si>
    <t>序号</t>
    <phoneticPr fontId="1" type="noConversion"/>
  </si>
  <si>
    <t>责任单位</t>
    <phoneticPr fontId="1" type="noConversion"/>
  </si>
  <si>
    <t>其他整        合资金</t>
    <phoneticPr fontId="1" type="noConversion"/>
  </si>
  <si>
    <t>单位：万元</t>
    <phoneticPr fontId="1" type="noConversion"/>
  </si>
  <si>
    <t>项目类别</t>
    <phoneticPr fontId="1" type="noConversion"/>
  </si>
  <si>
    <t>项目名称</t>
    <phoneticPr fontId="1" type="noConversion"/>
  </si>
  <si>
    <t>建设内容</t>
    <phoneticPr fontId="1" type="noConversion"/>
  </si>
  <si>
    <t>合计</t>
    <phoneticPr fontId="1" type="noConversion"/>
  </si>
  <si>
    <t>财政资金</t>
    <phoneticPr fontId="1" type="noConversion"/>
  </si>
  <si>
    <t>备注</t>
    <phoneticPr fontId="1" type="noConversion"/>
  </si>
  <si>
    <t>专项扶           贫资金</t>
    <phoneticPr fontId="1" type="noConversion"/>
  </si>
  <si>
    <t>附件</t>
    <phoneticPr fontId="1" type="noConversion"/>
  </si>
  <si>
    <t>红土镇周陵至车房沟</t>
  </si>
  <si>
    <t>周陵村</t>
  </si>
  <si>
    <t>硬化通组道路1.6公里，宽4.5米，厚0.18米</t>
  </si>
  <si>
    <t>陈炉镇育寨村三组至四组通组路</t>
  </si>
  <si>
    <t>育寨村</t>
  </si>
  <si>
    <t>硬化通组道路1.7公里，宽3.5米，厚0.18米</t>
  </si>
  <si>
    <t>广阳镇广阳村武伍村一组至二组通组路</t>
  </si>
  <si>
    <t>广阳村</t>
  </si>
  <si>
    <t>硬化通组道路0.8公里，宽3.5米，厚0.18米</t>
  </si>
  <si>
    <t>广阳三合村镇栗园组一组至二组通组路</t>
  </si>
  <si>
    <t>三合村</t>
  </si>
  <si>
    <t>硬化通组道路2公里，宽4米，厚0.18米</t>
  </si>
  <si>
    <t>红土镇太和寺三组至305省道通组路</t>
  </si>
  <si>
    <t>太和寺村</t>
  </si>
  <si>
    <t>硬化通组道路2.3公里，宽4米，厚0.18米</t>
  </si>
  <si>
    <t>红土镇金华山村西庙组至铜罕线通组路</t>
  </si>
  <si>
    <t>金华山村</t>
  </si>
  <si>
    <t>硬化通组道路1.5公里，宽4米，厚0.18米</t>
  </si>
  <si>
    <t>广阳镇三合村洞子沟组一组至四组通组路</t>
  </si>
  <si>
    <t>硬化通组道路1.6公里，宽4米，厚0.18米</t>
  </si>
  <si>
    <t>红土镇邵家沟一组通组路</t>
  </si>
  <si>
    <t>邵家沟村</t>
  </si>
  <si>
    <t>硬化通组道路1.5公里，宽3.5米，厚0.18米</t>
  </si>
  <si>
    <t>印台街道乔子村官底组通组路</t>
  </si>
  <si>
    <t>崖尧村</t>
  </si>
  <si>
    <t>印台区广阳镇刘家沟四组至五组道路工程</t>
  </si>
  <si>
    <t>刘家沟村</t>
  </si>
  <si>
    <t>硬化通组道路长1.4km、宽3.5m、厚18cm</t>
  </si>
  <si>
    <t>金锁关镇柳树台村贺家沟组至金瑶路通组路</t>
  </si>
  <si>
    <t>柳树台村</t>
  </si>
  <si>
    <t>（一）通组路（11个）</t>
    <phoneticPr fontId="1" type="noConversion"/>
  </si>
  <si>
    <t>一、基础设施项目（11个）</t>
    <phoneticPr fontId="1" type="noConversion"/>
  </si>
  <si>
    <t>区交通局</t>
    <phoneticPr fontId="1" type="noConversion"/>
  </si>
  <si>
    <t>铜川市印台区2019年度第二批统筹整合财政涉农资金项目计划表</t>
    <phoneticPr fontId="1" type="noConversion"/>
  </si>
  <si>
    <t>关于下达2019年第二批市级财政专项扶贫资金的通知（铜财农〔2019〕25号）120万元</t>
    <phoneticPr fontId="1" type="noConversion"/>
  </si>
  <si>
    <r>
      <t>关于下达2019年第二批省级财政专项扶贫资金（发展资金）预算的通知（铜财农</t>
    </r>
    <r>
      <rPr>
        <sz val="9"/>
        <color theme="1"/>
        <rFont val="宋体"/>
        <family val="3"/>
        <charset val="134"/>
      </rPr>
      <t>〔2019〕24号）327万元；</t>
    </r>
    <phoneticPr fontId="1" type="noConversion"/>
  </si>
  <si>
    <r>
      <t>关于预拨2019年省级农业专项资金的通知（铜财农</t>
    </r>
    <r>
      <rPr>
        <sz val="9"/>
        <color theme="1"/>
        <rFont val="宋体"/>
        <family val="3"/>
        <charset val="134"/>
      </rPr>
      <t>〔2019〕1号）381.81万元</t>
    </r>
    <phoneticPr fontId="1" type="noConversion"/>
  </si>
  <si>
    <t>硬化通组道路2公里，宽4米，厚0.18米</t>
    <phoneticPr fontId="1" type="noConversion"/>
  </si>
  <si>
    <t>实施
地点</t>
    <phoneticPr fontId="1" type="noConversion"/>
  </si>
  <si>
    <t>+</t>
    <phoneticPr fontId="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</si>
</sst>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theme="1"/>
      <name val="黑体"/>
      <family val="3"/>
      <charset val="134"/>
    </font>
    <font>
      <sz val="14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2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14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sz val="10"/>
      <color indexed="8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8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3" fillId="0" borderId="1" xfId="0" applyFont="1" applyBorder="1">
      <alignment vertical="center"/>
    </xf>
    <xf numFmtId="0" fontId="14" fillId="2" borderId="1" xfId="0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</cellXfs>
  <cellStyles count="4">
    <cellStyle name="常规" xfId="0" builtinId="0"/>
    <cellStyle name="常规 2" xfId="1"/>
    <cellStyle name="常规 35" xfId="2"/>
    <cellStyle name="常规 3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12</xdr:row>
      <xdr:rowOff>219075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12</xdr:row>
      <xdr:rowOff>219075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12</xdr:row>
      <xdr:rowOff>219075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12</xdr:row>
      <xdr:rowOff>219075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12</xdr:row>
      <xdr:rowOff>219075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12</xdr:row>
      <xdr:rowOff>219075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12</xdr:row>
      <xdr:rowOff>219075</xdr:rowOff>
    </xdr:to>
    <xdr:sp macro="" textlink="">
      <xdr:nvSpPr>
        <xdr:cNvPr id="8" name="Text Box 11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12</xdr:row>
      <xdr:rowOff>219075</xdr:rowOff>
    </xdr:to>
    <xdr:sp macro="" textlink="">
      <xdr:nvSpPr>
        <xdr:cNvPr id="9" name="Text Box 12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12</xdr:row>
      <xdr:rowOff>219075</xdr:rowOff>
    </xdr:to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12</xdr:row>
      <xdr:rowOff>219075</xdr:rowOff>
    </xdr:to>
    <xdr:sp macro="" textlink="">
      <xdr:nvSpPr>
        <xdr:cNvPr id="11" name="Text Box 16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12</xdr:row>
      <xdr:rowOff>219075</xdr:rowOff>
    </xdr:to>
    <xdr:sp macro="" textlink="">
      <xdr:nvSpPr>
        <xdr:cNvPr id="12" name="Text Box 22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12</xdr:row>
      <xdr:rowOff>219075</xdr:rowOff>
    </xdr:to>
    <xdr:sp macro="" textlink="">
      <xdr:nvSpPr>
        <xdr:cNvPr id="13" name="Text Box 23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85725</xdr:colOff>
      <xdr:row>12</xdr:row>
      <xdr:rowOff>257175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85725</xdr:colOff>
      <xdr:row>12</xdr:row>
      <xdr:rowOff>257175</xdr:rowOff>
    </xdr:to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85725</xdr:colOff>
      <xdr:row>12</xdr:row>
      <xdr:rowOff>257175</xdr:rowOff>
    </xdr:to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85725</xdr:colOff>
      <xdr:row>12</xdr:row>
      <xdr:rowOff>257175</xdr:rowOff>
    </xdr:to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85725</xdr:colOff>
      <xdr:row>12</xdr:row>
      <xdr:rowOff>257175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85725</xdr:colOff>
      <xdr:row>12</xdr:row>
      <xdr:rowOff>257175</xdr:rowOff>
    </xdr:to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85725</xdr:colOff>
      <xdr:row>12</xdr:row>
      <xdr:rowOff>257175</xdr:rowOff>
    </xdr:to>
    <xdr:sp macro="" textlink="">
      <xdr:nvSpPr>
        <xdr:cNvPr id="20" name="Text Box 12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85725</xdr:colOff>
      <xdr:row>12</xdr:row>
      <xdr:rowOff>257175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85725</xdr:colOff>
      <xdr:row>12</xdr:row>
      <xdr:rowOff>257175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85725</xdr:colOff>
      <xdr:row>12</xdr:row>
      <xdr:rowOff>257175</xdr:rowOff>
    </xdr:to>
    <xdr:sp macro="" textlink="">
      <xdr:nvSpPr>
        <xdr:cNvPr id="23" name="Text Box 23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12</xdr:row>
      <xdr:rowOff>219075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12</xdr:row>
      <xdr:rowOff>219075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12</xdr:row>
      <xdr:rowOff>219075</xdr:rowOff>
    </xdr:to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12</xdr:row>
      <xdr:rowOff>219075</xdr:rowOff>
    </xdr:to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12</xdr:row>
      <xdr:rowOff>219075</xdr:rowOff>
    </xdr:to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12</xdr:row>
      <xdr:rowOff>219075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12</xdr:row>
      <xdr:rowOff>219075</xdr:rowOff>
    </xdr:to>
    <xdr:sp macro="" textlink="">
      <xdr:nvSpPr>
        <xdr:cNvPr id="30" name="Text Box 11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12</xdr:row>
      <xdr:rowOff>219075</xdr:rowOff>
    </xdr:to>
    <xdr:sp macro="" textlink="">
      <xdr:nvSpPr>
        <xdr:cNvPr id="31" name="Text Box 12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12</xdr:row>
      <xdr:rowOff>219075</xdr:rowOff>
    </xdr:to>
    <xdr:sp macro="" textlink="">
      <xdr:nvSpPr>
        <xdr:cNvPr id="32" name="Text Box 15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12</xdr:row>
      <xdr:rowOff>219075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12</xdr:row>
      <xdr:rowOff>219075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12</xdr:row>
      <xdr:rowOff>219075</xdr:rowOff>
    </xdr:to>
    <xdr:sp macro="" textlink="">
      <xdr:nvSpPr>
        <xdr:cNvPr id="35" name="Text Box 23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85725</xdr:colOff>
      <xdr:row>12</xdr:row>
      <xdr:rowOff>257175</xdr:rowOff>
    </xdr:to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7534275" y="3219450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666750</xdr:colOff>
      <xdr:row>12</xdr:row>
      <xdr:rowOff>0</xdr:rowOff>
    </xdr:from>
    <xdr:to>
      <xdr:col>6</xdr:col>
      <xdr:colOff>752475</xdr:colOff>
      <xdr:row>12</xdr:row>
      <xdr:rowOff>257175</xdr:rowOff>
    </xdr:to>
    <xdr:sp macro="" textlink="">
      <xdr:nvSpPr>
        <xdr:cNvPr id="38" name="Text Box 4"/>
        <xdr:cNvSpPr txBox="1">
          <a:spLocks noChangeArrowheads="1"/>
        </xdr:cNvSpPr>
      </xdr:nvSpPr>
      <xdr:spPr bwMode="auto">
        <a:xfrm>
          <a:off x="7096125" y="3219450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topLeftCell="A7" workbookViewId="0">
      <selection activeCell="P14" sqref="P14"/>
    </sheetView>
  </sheetViews>
  <sheetFormatPr defaultRowHeight="13.5"/>
  <cols>
    <col min="1" max="1" width="5.25" style="4" customWidth="1"/>
    <col min="2" max="2" width="3.625" style="4" customWidth="1"/>
    <col min="3" max="3" width="17.75" style="4" customWidth="1"/>
    <col min="4" max="4" width="8.625" style="5" customWidth="1"/>
    <col min="5" max="5" width="38.625" style="4" customWidth="1"/>
    <col min="6" max="6" width="9" style="4" customWidth="1"/>
    <col min="7" max="7" width="14.5" style="4" customWidth="1"/>
    <col min="8" max="8" width="13.125" style="4" customWidth="1"/>
    <col min="9" max="10" width="9.375" style="4" customWidth="1"/>
    <col min="11" max="16384" width="9" style="4"/>
  </cols>
  <sheetData>
    <row r="1" spans="1:14" ht="28.5" customHeight="1">
      <c r="A1" s="7" t="s">
        <v>11</v>
      </c>
    </row>
    <row r="2" spans="1:14" ht="61.5" customHeight="1">
      <c r="A2" s="28" t="s">
        <v>45</v>
      </c>
      <c r="B2" s="28"/>
      <c r="C2" s="28"/>
      <c r="D2" s="28"/>
      <c r="E2" s="28"/>
      <c r="F2" s="28"/>
      <c r="G2" s="28"/>
      <c r="H2" s="28"/>
      <c r="I2" s="28"/>
      <c r="J2" s="28"/>
    </row>
    <row r="3" spans="1:14" ht="27">
      <c r="A3" s="2"/>
      <c r="B3" s="2"/>
      <c r="C3" s="2"/>
      <c r="D3" s="2"/>
      <c r="E3" s="2"/>
      <c r="F3" s="2"/>
      <c r="G3" s="2"/>
      <c r="H3" s="25" t="s">
        <v>3</v>
      </c>
      <c r="I3" s="25"/>
      <c r="J3" s="25"/>
    </row>
    <row r="4" spans="1:14" s="1" customFormat="1" ht="39.75" customHeight="1">
      <c r="A4" s="24" t="s">
        <v>4</v>
      </c>
      <c r="B4" s="24" t="s">
        <v>0</v>
      </c>
      <c r="C4" s="24" t="s">
        <v>5</v>
      </c>
      <c r="D4" s="24" t="s">
        <v>50</v>
      </c>
      <c r="E4" s="24" t="s">
        <v>6</v>
      </c>
      <c r="F4" s="24" t="s">
        <v>7</v>
      </c>
      <c r="G4" s="24" t="s">
        <v>8</v>
      </c>
      <c r="H4" s="24"/>
      <c r="I4" s="29" t="s">
        <v>1</v>
      </c>
      <c r="J4" s="29" t="s">
        <v>9</v>
      </c>
    </row>
    <row r="5" spans="1:14" s="1" customFormat="1" ht="40.5" customHeight="1">
      <c r="A5" s="24"/>
      <c r="B5" s="24"/>
      <c r="C5" s="24"/>
      <c r="D5" s="24"/>
      <c r="E5" s="24"/>
      <c r="F5" s="24"/>
      <c r="G5" s="3" t="s">
        <v>10</v>
      </c>
      <c r="H5" s="3" t="s">
        <v>2</v>
      </c>
      <c r="I5" s="29"/>
      <c r="J5" s="29"/>
    </row>
    <row r="6" spans="1:14" s="1" customFormat="1" ht="39.75" customHeight="1">
      <c r="A6" s="21" t="s">
        <v>43</v>
      </c>
      <c r="B6" s="22"/>
      <c r="C6" s="22"/>
      <c r="D6" s="23"/>
      <c r="E6" s="3"/>
      <c r="F6" s="10">
        <f>F7</f>
        <v>828.81</v>
      </c>
      <c r="G6" s="10">
        <f t="shared" ref="G6:H6" si="0">G7</f>
        <v>447</v>
      </c>
      <c r="H6" s="10">
        <f t="shared" si="0"/>
        <v>381.81</v>
      </c>
      <c r="I6" s="6"/>
      <c r="J6" s="6"/>
    </row>
    <row r="7" spans="1:14" s="1" customFormat="1" ht="39" customHeight="1">
      <c r="A7" s="21" t="s">
        <v>42</v>
      </c>
      <c r="B7" s="22"/>
      <c r="C7" s="22"/>
      <c r="D7" s="23"/>
      <c r="E7" s="3"/>
      <c r="F7" s="10">
        <f>G7+H7</f>
        <v>828.81</v>
      </c>
      <c r="G7" s="10">
        <f>SUM(G8:G18)</f>
        <v>447</v>
      </c>
      <c r="H7" s="10">
        <f>SUM(H8:H18)</f>
        <v>381.81</v>
      </c>
      <c r="I7" s="6"/>
      <c r="J7" s="6"/>
      <c r="N7" s="1" t="s">
        <v>51</v>
      </c>
    </row>
    <row r="8" spans="1:14" ht="33.75" customHeight="1">
      <c r="A8" s="17"/>
      <c r="B8" s="9">
        <v>1</v>
      </c>
      <c r="C8" s="9" t="s">
        <v>15</v>
      </c>
      <c r="D8" s="9" t="s">
        <v>16</v>
      </c>
      <c r="E8" s="9" t="s">
        <v>17</v>
      </c>
      <c r="F8" s="10">
        <f t="shared" ref="F8:F18" si="1">G8+H8</f>
        <v>81.41</v>
      </c>
      <c r="G8" s="11">
        <v>81.41</v>
      </c>
      <c r="H8" s="12"/>
      <c r="I8" s="8" t="s">
        <v>44</v>
      </c>
      <c r="J8" s="18" t="s">
        <v>47</v>
      </c>
    </row>
    <row r="9" spans="1:14" ht="41.25" customHeight="1">
      <c r="A9" s="17"/>
      <c r="B9" s="9">
        <v>2</v>
      </c>
      <c r="C9" s="9" t="s">
        <v>18</v>
      </c>
      <c r="D9" s="9" t="s">
        <v>19</v>
      </c>
      <c r="E9" s="9" t="s">
        <v>20</v>
      </c>
      <c r="F9" s="10">
        <f t="shared" si="1"/>
        <v>26.61</v>
      </c>
      <c r="G9" s="13">
        <v>26.61</v>
      </c>
      <c r="H9" s="12"/>
      <c r="I9" s="8" t="s">
        <v>44</v>
      </c>
      <c r="J9" s="19"/>
    </row>
    <row r="10" spans="1:14" ht="40.5" customHeight="1">
      <c r="A10" s="17"/>
      <c r="B10" s="9">
        <v>3</v>
      </c>
      <c r="C10" s="9" t="s">
        <v>21</v>
      </c>
      <c r="D10" s="9" t="s">
        <v>22</v>
      </c>
      <c r="E10" s="9" t="s">
        <v>49</v>
      </c>
      <c r="F10" s="10">
        <f t="shared" si="1"/>
        <v>68.209999999999994</v>
      </c>
      <c r="G10" s="13">
        <v>68.209999999999994</v>
      </c>
      <c r="H10" s="12"/>
      <c r="I10" s="8" t="s">
        <v>44</v>
      </c>
      <c r="J10" s="19"/>
    </row>
    <row r="11" spans="1:14" ht="35.25" customHeight="1">
      <c r="A11" s="17"/>
      <c r="B11" s="9">
        <v>4</v>
      </c>
      <c r="C11" s="9" t="s">
        <v>24</v>
      </c>
      <c r="D11" s="9" t="s">
        <v>25</v>
      </c>
      <c r="E11" s="9" t="s">
        <v>26</v>
      </c>
      <c r="F11" s="10">
        <f t="shared" si="1"/>
        <v>100.16</v>
      </c>
      <c r="G11" s="13">
        <v>76.099999999999994</v>
      </c>
      <c r="H11" s="12">
        <v>24.06</v>
      </c>
      <c r="I11" s="8" t="s">
        <v>44</v>
      </c>
      <c r="J11" s="19"/>
    </row>
    <row r="12" spans="1:14" ht="37.5" customHeight="1">
      <c r="A12" s="17"/>
      <c r="B12" s="9">
        <v>5</v>
      </c>
      <c r="C12" s="9" t="s">
        <v>27</v>
      </c>
      <c r="D12" s="9" t="s">
        <v>28</v>
      </c>
      <c r="E12" s="9" t="s">
        <v>29</v>
      </c>
      <c r="F12" s="10">
        <f t="shared" si="1"/>
        <v>74.67</v>
      </c>
      <c r="G12" s="13">
        <v>74.67</v>
      </c>
      <c r="H12" s="12"/>
      <c r="I12" s="8" t="s">
        <v>44</v>
      </c>
      <c r="J12" s="20"/>
    </row>
    <row r="13" spans="1:14" ht="40.5" customHeight="1">
      <c r="A13" s="17"/>
      <c r="B13" s="9">
        <v>6</v>
      </c>
      <c r="C13" s="9" t="s">
        <v>12</v>
      </c>
      <c r="D13" s="9" t="s">
        <v>13</v>
      </c>
      <c r="E13" s="9" t="s">
        <v>14</v>
      </c>
      <c r="F13" s="10">
        <f t="shared" si="1"/>
        <v>56.83</v>
      </c>
      <c r="G13" s="14"/>
      <c r="H13" s="15">
        <v>56.83</v>
      </c>
      <c r="I13" s="8" t="s">
        <v>44</v>
      </c>
      <c r="J13" s="27" t="s">
        <v>48</v>
      </c>
    </row>
    <row r="14" spans="1:14" ht="39" customHeight="1">
      <c r="A14" s="17"/>
      <c r="B14" s="9">
        <v>7</v>
      </c>
      <c r="C14" s="9" t="s">
        <v>32</v>
      </c>
      <c r="D14" s="9" t="s">
        <v>33</v>
      </c>
      <c r="E14" s="9" t="s">
        <v>34</v>
      </c>
      <c r="F14" s="10">
        <f t="shared" si="1"/>
        <v>65.31</v>
      </c>
      <c r="G14" s="14"/>
      <c r="H14" s="13">
        <v>65.31</v>
      </c>
      <c r="I14" s="8" t="s">
        <v>44</v>
      </c>
      <c r="J14" s="19"/>
    </row>
    <row r="15" spans="1:14" ht="40.5" customHeight="1">
      <c r="A15" s="17"/>
      <c r="B15" s="9">
        <v>8</v>
      </c>
      <c r="C15" s="9" t="s">
        <v>37</v>
      </c>
      <c r="D15" s="9" t="s">
        <v>38</v>
      </c>
      <c r="E15" s="9" t="s">
        <v>39</v>
      </c>
      <c r="F15" s="10">
        <f t="shared" si="1"/>
        <v>82.59</v>
      </c>
      <c r="G15" s="14"/>
      <c r="H15" s="13">
        <v>82.59</v>
      </c>
      <c r="I15" s="8" t="s">
        <v>44</v>
      </c>
      <c r="J15" s="19"/>
    </row>
    <row r="16" spans="1:14" ht="39.75" customHeight="1">
      <c r="A16" s="17"/>
      <c r="B16" s="9">
        <v>9</v>
      </c>
      <c r="C16" s="9" t="s">
        <v>40</v>
      </c>
      <c r="D16" s="9" t="s">
        <v>41</v>
      </c>
      <c r="E16" s="9" t="s">
        <v>23</v>
      </c>
      <c r="F16" s="10">
        <f t="shared" si="1"/>
        <v>121.18</v>
      </c>
      <c r="G16" s="14"/>
      <c r="H16" s="13">
        <v>121.18</v>
      </c>
      <c r="I16" s="8" t="s">
        <v>44</v>
      </c>
      <c r="J16" s="19"/>
    </row>
    <row r="17" spans="1:10" ht="46.5" customHeight="1">
      <c r="A17" s="17"/>
      <c r="B17" s="9">
        <v>10</v>
      </c>
      <c r="C17" s="9" t="s">
        <v>35</v>
      </c>
      <c r="D17" s="9" t="s">
        <v>36</v>
      </c>
      <c r="E17" s="9" t="s">
        <v>23</v>
      </c>
      <c r="F17" s="10">
        <f t="shared" si="1"/>
        <v>86.19</v>
      </c>
      <c r="G17" s="11">
        <v>54.35</v>
      </c>
      <c r="H17" s="16">
        <v>31.84</v>
      </c>
      <c r="I17" s="8" t="s">
        <v>44</v>
      </c>
      <c r="J17" s="26" t="s">
        <v>46</v>
      </c>
    </row>
    <row r="18" spans="1:10" ht="59.25" customHeight="1">
      <c r="A18" s="17"/>
      <c r="B18" s="9">
        <v>11</v>
      </c>
      <c r="C18" s="9" t="s">
        <v>30</v>
      </c>
      <c r="D18" s="9" t="s">
        <v>22</v>
      </c>
      <c r="E18" s="9" t="s">
        <v>31</v>
      </c>
      <c r="F18" s="10">
        <f t="shared" si="1"/>
        <v>65.650000000000006</v>
      </c>
      <c r="G18" s="13">
        <v>65.650000000000006</v>
      </c>
      <c r="H18" s="12"/>
      <c r="I18" s="8" t="s">
        <v>44</v>
      </c>
      <c r="J18" s="26"/>
    </row>
  </sheetData>
  <mergeCells count="17">
    <mergeCell ref="A2:J2"/>
    <mergeCell ref="I4:I5"/>
    <mergeCell ref="J4:J5"/>
    <mergeCell ref="A4:A5"/>
    <mergeCell ref="B4:B5"/>
    <mergeCell ref="C4:C5"/>
    <mergeCell ref="D4:D5"/>
    <mergeCell ref="E4:E5"/>
    <mergeCell ref="F4:F5"/>
    <mergeCell ref="A8:A18"/>
    <mergeCell ref="J8:J12"/>
    <mergeCell ref="A7:D7"/>
    <mergeCell ref="G4:H4"/>
    <mergeCell ref="H3:J3"/>
    <mergeCell ref="A6:D6"/>
    <mergeCell ref="J17:J18"/>
    <mergeCell ref="J13:J1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2019-05-24T06:27:08Z</dcterms:modified>
</cp:coreProperties>
</file>