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8035" windowHeight="12345" tabRatio="497"/>
  </bookViews>
  <sheets>
    <sheet name="12.20调整版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4"/>
  <c r="I7"/>
  <c r="J7"/>
  <c r="F7"/>
  <c r="D8"/>
  <c r="D23" l="1"/>
  <c r="D7" s="1"/>
  <c r="E7" l="1"/>
  <c r="G7"/>
  <c r="L7"/>
</calcChain>
</file>

<file path=xl/sharedStrings.xml><?xml version="1.0" encoding="utf-8"?>
<sst xmlns="http://schemas.openxmlformats.org/spreadsheetml/2006/main" count="66" uniqueCount="54">
  <si>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</si>
  <si>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</si>
  <si>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</si>
  <si>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</si>
  <si>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</si>
  <si>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</si>
  <si>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</si>
  <si>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</si>
  <si>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</si>
  <si>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</si>
  <si>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</si>
  <si>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</si>
  <si>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</si>
  <si>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</si>
  <si>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</si>
  <si>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</si>
  <si>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</si>
  <si>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</si>
  <si>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</si>
  <si>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关于下达2018年农业生产发展资金的通知</t>
    <phoneticPr fontId="1" type="noConversion"/>
  </si>
  <si>
    <t>铜印资金保障组发（2018）18号</t>
    <phoneticPr fontId="1" type="noConversion"/>
  </si>
  <si>
    <t>铜财建     （2018）1号</t>
    <phoneticPr fontId="1" type="noConversion"/>
  </si>
  <si>
    <t>备注</t>
    <phoneticPr fontId="1" type="noConversion"/>
  </si>
  <si>
    <t>关于下达中央2018年车辆购置税补助地方资金的通知</t>
    <phoneticPr fontId="1" type="noConversion"/>
  </si>
  <si>
    <t>关于提前下达2018年中央财政专项扶贫资金（发展资金）预算指标的通知</t>
    <phoneticPr fontId="1" type="noConversion"/>
  </si>
  <si>
    <t>铜财农          （2017）177号</t>
    <phoneticPr fontId="1" type="noConversion"/>
  </si>
  <si>
    <t>扣减第一批农业局产业发展项目60万元</t>
    <phoneticPr fontId="1" type="noConversion"/>
  </si>
  <si>
    <t>产业发展       项目</t>
    <phoneticPr fontId="1" type="noConversion"/>
  </si>
  <si>
    <t>2018年第六批统筹整合财政涉农资金分配表</t>
    <phoneticPr fontId="1" type="noConversion"/>
  </si>
  <si>
    <t>铜印财发（2018）8号关于批复2018年度区级部门预算的通知</t>
    <phoneticPr fontId="1" type="noConversion"/>
  </si>
  <si>
    <t>铜财农     （2018）120号</t>
    <phoneticPr fontId="1" type="noConversion"/>
  </si>
  <si>
    <t>铜财社（2017）242号关于提前下达2017年农村危房改造补助资金预算指标的通知</t>
    <phoneticPr fontId="1" type="noConversion"/>
  </si>
  <si>
    <t>铜财社（2018）115号关于下达2018年农村危房改造补助资金的通知</t>
    <phoneticPr fontId="1" type="noConversion"/>
  </si>
  <si>
    <t>铜印资金保障组发（2018）20号</t>
    <phoneticPr fontId="1" type="noConversion"/>
  </si>
  <si>
    <t>关于清理回收2018年度扶贫结余资金的通知</t>
    <phoneticPr fontId="1" type="noConversion"/>
  </si>
  <si>
    <t>铜印资金保障组发（2018）19号</t>
    <phoneticPr fontId="1" type="noConversion"/>
  </si>
  <si>
    <t>关于清理回收2018年及以前年度扶贫结余资金的通知</t>
    <phoneticPr fontId="1" type="noConversion"/>
  </si>
  <si>
    <t>扣减第一批农业局乡村旅游131万元</t>
    <phoneticPr fontId="1" type="noConversion"/>
  </si>
  <si>
    <t>关于提前下达2018年省级水利发展资金的通知</t>
    <phoneticPr fontId="1" type="noConversion"/>
  </si>
  <si>
    <t>铜财农          （2017）152号</t>
  </si>
  <si>
    <t>扣减第一批农业局基础设施项目160万元</t>
    <phoneticPr fontId="1" type="noConversion"/>
  </si>
  <si>
    <t>农业局</t>
    <phoneticPr fontId="1" type="noConversion"/>
  </si>
  <si>
    <t>光伏扶贫      项目</t>
    <phoneticPr fontId="1" type="noConversion"/>
  </si>
  <si>
    <t>铜财建     （2018）9号</t>
    <phoneticPr fontId="1" type="noConversion"/>
  </si>
  <si>
    <t>扣减第三批农业局乡村旅游300万元</t>
    <phoneticPr fontId="1" type="noConversion"/>
  </si>
  <si>
    <t>扣减第三批农业局产业发展项目160万元</t>
    <phoneticPr fontId="1" type="noConversion"/>
  </si>
  <si>
    <t>关于下达2018年中央农村环境整治资金预算的通知</t>
    <phoneticPr fontId="1" type="noConversion"/>
  </si>
  <si>
    <t>关于提前下达2018年中央财政专项扶贫资金（发展资金）预算指标的通知</t>
    <phoneticPr fontId="1" type="noConversion"/>
  </si>
  <si>
    <t>铜财农          （2017）177号</t>
    <phoneticPr fontId="1" type="noConversion"/>
  </si>
  <si>
    <t>关于提前下达2018年省级农业专项资金的通知</t>
    <phoneticPr fontId="1" type="noConversion"/>
  </si>
  <si>
    <t>铜财农          （2017）154号</t>
    <phoneticPr fontId="1" type="noConversion"/>
  </si>
  <si>
    <t>中</t>
    <phoneticPr fontId="1" type="noConversion"/>
  </si>
  <si>
    <t>关于下达2018年中央农村环境整治资金预算的通知</t>
    <phoneticPr fontId="1" type="noConversion"/>
  </si>
  <si>
    <t>铜财建     （2018）9号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</si>
</sst>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00_ "/>
    <numFmt numFmtId="177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activeCell="J15" sqref="J15"/>
    </sheetView>
  </sheetViews>
  <sheetFormatPr defaultColWidth="9" defaultRowHeight="13.5"/>
  <cols>
    <col min="1" max="1" width="3.75" customWidth="1"/>
    <col min="2" max="2" width="6.5" customWidth="1"/>
    <col min="3" max="3" width="8.125" customWidth="1"/>
    <col min="4" max="4" width="13.75" customWidth="1"/>
    <col min="5" max="5" width="8.5" customWidth="1"/>
    <col min="6" max="6" width="7.375" customWidth="1"/>
    <col min="7" max="7" width="5.75" customWidth="1"/>
    <col min="8" max="8" width="12" customWidth="1"/>
    <col min="9" max="9" width="8.875" customWidth="1"/>
    <col min="10" max="10" width="8.5" customWidth="1"/>
    <col min="11" max="11" width="3.125" hidden="1" customWidth="1"/>
    <col min="12" max="12" width="9.375" customWidth="1"/>
    <col min="13" max="13" width="14" customWidth="1"/>
    <col min="14" max="14" width="29.875" customWidth="1"/>
    <col min="15" max="15" width="9.125" customWidth="1"/>
    <col min="16" max="16" width="7" customWidth="1"/>
    <col min="17" max="17" width="41.5" customWidth="1"/>
  </cols>
  <sheetData>
    <row r="1" spans="1:17" ht="18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22.5" customHeight="1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3.5" customHeight="1">
      <c r="O3" s="25" t="s">
        <v>1</v>
      </c>
      <c r="P3" s="25"/>
      <c r="Q3" s="25"/>
    </row>
    <row r="4" spans="1:17" ht="18.75" customHeight="1">
      <c r="A4" s="18" t="s">
        <v>2</v>
      </c>
      <c r="B4" s="23" t="s">
        <v>3</v>
      </c>
      <c r="C4" s="23" t="s">
        <v>4</v>
      </c>
      <c r="D4" s="23" t="s">
        <v>5</v>
      </c>
      <c r="E4" s="23"/>
      <c r="F4" s="23"/>
      <c r="G4" s="23"/>
      <c r="H4" s="23"/>
      <c r="I4" s="23"/>
      <c r="J4" s="23"/>
      <c r="K4" s="23"/>
      <c r="L4" s="23"/>
      <c r="M4" s="23" t="s">
        <v>6</v>
      </c>
      <c r="N4" s="23"/>
      <c r="O4" s="23" t="s">
        <v>7</v>
      </c>
      <c r="P4" s="23" t="s">
        <v>8</v>
      </c>
      <c r="Q4" s="26" t="s">
        <v>22</v>
      </c>
    </row>
    <row r="5" spans="1:17" ht="18.75" customHeight="1">
      <c r="A5" s="18"/>
      <c r="B5" s="23"/>
      <c r="C5" s="23"/>
      <c r="D5" s="23" t="s">
        <v>9</v>
      </c>
      <c r="E5" s="32" t="s">
        <v>10</v>
      </c>
      <c r="F5" s="42"/>
      <c r="G5" s="33"/>
      <c r="H5" s="23" t="s">
        <v>11</v>
      </c>
      <c r="I5" s="23"/>
      <c r="J5" s="23"/>
      <c r="K5" s="23"/>
      <c r="L5" s="23"/>
      <c r="M5" s="23"/>
      <c r="N5" s="23"/>
      <c r="O5" s="23"/>
      <c r="P5" s="23"/>
      <c r="Q5" s="26"/>
    </row>
    <row r="6" spans="1:17" ht="19.5" customHeight="1">
      <c r="A6" s="18"/>
      <c r="B6" s="23"/>
      <c r="C6" s="23"/>
      <c r="D6" s="23"/>
      <c r="E6" s="11" t="s">
        <v>12</v>
      </c>
      <c r="F6" s="14" t="s">
        <v>51</v>
      </c>
      <c r="G6" s="10" t="s">
        <v>16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23"/>
      <c r="P6" s="23"/>
      <c r="Q6" s="26"/>
    </row>
    <row r="7" spans="1:17" ht="25.5" customHeight="1">
      <c r="A7" s="1"/>
      <c r="B7" s="12" t="s">
        <v>9</v>
      </c>
      <c r="C7" s="5"/>
      <c r="D7" s="6">
        <f>SUM(D8:D23)</f>
        <v>1289.062741</v>
      </c>
      <c r="E7" s="9">
        <f>SUM(E8:E13)+E22</f>
        <v>76.7</v>
      </c>
      <c r="F7" s="9">
        <f>SUM(F8:F22)+F22</f>
        <v>60</v>
      </c>
      <c r="G7" s="12">
        <f>SUM(G8:G22)</f>
        <v>16.7</v>
      </c>
      <c r="H7" s="6">
        <f>H8+H10+H11+H12+H13+H16+H21+H24+H26+H17</f>
        <v>1212.3627409999999</v>
      </c>
      <c r="I7" s="9">
        <f>I16+I21+I24+I26</f>
        <v>620</v>
      </c>
      <c r="J7" s="9">
        <f>J10+J11+J12+J17</f>
        <v>586.85</v>
      </c>
      <c r="K7" s="12"/>
      <c r="L7" s="12">
        <f t="shared" ref="L7" si="0">SUM(L8:L13)</f>
        <v>5.5127410000000001</v>
      </c>
      <c r="M7" s="7"/>
      <c r="N7" s="7"/>
      <c r="O7" s="7"/>
      <c r="P7" s="7"/>
      <c r="Q7" s="3"/>
    </row>
    <row r="8" spans="1:17" ht="29.25" customHeight="1">
      <c r="A8" s="18">
        <v>1</v>
      </c>
      <c r="B8" s="18" t="s">
        <v>41</v>
      </c>
      <c r="C8" s="28" t="s">
        <v>42</v>
      </c>
      <c r="D8" s="39">
        <f>E8+E9+H10+H11+H12+H13+H16+H17+H21+F22</f>
        <v>1139.062741</v>
      </c>
      <c r="E8" s="13">
        <v>10.199999999999999</v>
      </c>
      <c r="F8" s="13"/>
      <c r="G8" s="13">
        <v>10.199999999999999</v>
      </c>
      <c r="H8" s="13"/>
      <c r="I8" s="3"/>
      <c r="J8" s="1"/>
      <c r="K8" s="13"/>
      <c r="L8" s="13"/>
      <c r="M8" s="16" t="s">
        <v>33</v>
      </c>
      <c r="N8" s="4" t="s">
        <v>34</v>
      </c>
      <c r="O8" s="19">
        <v>2130505</v>
      </c>
      <c r="P8" s="19">
        <v>50402</v>
      </c>
      <c r="Q8" s="43" t="s">
        <v>29</v>
      </c>
    </row>
    <row r="9" spans="1:17" ht="29.25" customHeight="1">
      <c r="A9" s="18"/>
      <c r="B9" s="18"/>
      <c r="C9" s="38"/>
      <c r="D9" s="40"/>
      <c r="E9" s="13">
        <v>6.5</v>
      </c>
      <c r="F9" s="13"/>
      <c r="G9" s="13">
        <v>6.5</v>
      </c>
      <c r="H9" s="13"/>
      <c r="I9" s="3"/>
      <c r="J9" s="1"/>
      <c r="K9" s="13"/>
      <c r="L9" s="13"/>
      <c r="M9" s="16" t="s">
        <v>20</v>
      </c>
      <c r="N9" s="4" t="s">
        <v>36</v>
      </c>
      <c r="O9" s="20"/>
      <c r="P9" s="20"/>
      <c r="Q9" s="44"/>
    </row>
    <row r="10" spans="1:17" ht="27" customHeight="1">
      <c r="A10" s="18"/>
      <c r="B10" s="18"/>
      <c r="C10" s="38"/>
      <c r="D10" s="40"/>
      <c r="E10" s="13"/>
      <c r="F10" s="13"/>
      <c r="G10" s="13"/>
      <c r="H10" s="13">
        <v>400</v>
      </c>
      <c r="I10" s="3"/>
      <c r="J10" s="13">
        <v>400</v>
      </c>
      <c r="K10" s="3"/>
      <c r="L10" s="13"/>
      <c r="M10" s="15" t="s">
        <v>30</v>
      </c>
      <c r="N10" s="2" t="s">
        <v>19</v>
      </c>
      <c r="O10" s="20"/>
      <c r="P10" s="20"/>
      <c r="Q10" s="2"/>
    </row>
    <row r="11" spans="1:17" ht="40.5" customHeight="1">
      <c r="A11" s="18"/>
      <c r="B11" s="18"/>
      <c r="C11" s="38"/>
      <c r="D11" s="40"/>
      <c r="E11" s="13"/>
      <c r="F11" s="13"/>
      <c r="G11" s="13"/>
      <c r="H11" s="13">
        <v>12.01</v>
      </c>
      <c r="I11" s="3"/>
      <c r="J11" s="13">
        <v>12.01</v>
      </c>
      <c r="K11" s="13"/>
      <c r="L11" s="13"/>
      <c r="M11" s="27" t="s">
        <v>35</v>
      </c>
      <c r="N11" s="45" t="s">
        <v>36</v>
      </c>
      <c r="O11" s="20"/>
      <c r="P11" s="20"/>
      <c r="Q11" s="2" t="s">
        <v>32</v>
      </c>
    </row>
    <row r="12" spans="1:17" ht="40.5" customHeight="1">
      <c r="A12" s="18"/>
      <c r="B12" s="18"/>
      <c r="C12" s="38"/>
      <c r="D12" s="40"/>
      <c r="E12" s="13"/>
      <c r="F12" s="13"/>
      <c r="G12" s="13"/>
      <c r="H12" s="13">
        <v>43.84</v>
      </c>
      <c r="I12" s="3"/>
      <c r="J12" s="13">
        <v>43.84</v>
      </c>
      <c r="K12" s="13"/>
      <c r="L12" s="13"/>
      <c r="M12" s="27"/>
      <c r="N12" s="45"/>
      <c r="O12" s="20"/>
      <c r="P12" s="20"/>
      <c r="Q12" s="4" t="s">
        <v>31</v>
      </c>
    </row>
    <row r="13" spans="1:17" ht="31.5" customHeight="1">
      <c r="A13" s="18"/>
      <c r="B13" s="18"/>
      <c r="C13" s="38"/>
      <c r="D13" s="40"/>
      <c r="E13" s="3"/>
      <c r="F13" s="3"/>
      <c r="G13" s="3"/>
      <c r="H13" s="17">
        <v>5.5127410000000001</v>
      </c>
      <c r="I13" s="3"/>
      <c r="J13" s="3"/>
      <c r="K13" s="3"/>
      <c r="L13" s="17">
        <v>5.5127410000000001</v>
      </c>
      <c r="M13" s="16" t="s">
        <v>20</v>
      </c>
      <c r="N13" s="4" t="s">
        <v>36</v>
      </c>
      <c r="O13" s="20"/>
      <c r="P13" s="20"/>
      <c r="Q13" s="3"/>
    </row>
    <row r="14" spans="1:17" ht="33.75" customHeight="1">
      <c r="A14" s="18"/>
      <c r="B14" s="18"/>
      <c r="C14" s="38"/>
      <c r="D14" s="40"/>
      <c r="E14" s="3"/>
      <c r="F14" s="3"/>
      <c r="G14" s="3"/>
      <c r="H14" s="8">
        <v>-160</v>
      </c>
      <c r="I14" s="8">
        <v>-160</v>
      </c>
      <c r="J14" s="3"/>
      <c r="K14" s="3"/>
      <c r="L14" s="3"/>
      <c r="M14" s="15" t="s">
        <v>21</v>
      </c>
      <c r="N14" s="4" t="s">
        <v>23</v>
      </c>
      <c r="O14" s="20"/>
      <c r="P14" s="20"/>
      <c r="Q14" s="4" t="s">
        <v>40</v>
      </c>
    </row>
    <row r="15" spans="1:17" ht="32.25" customHeight="1">
      <c r="A15" s="18"/>
      <c r="B15" s="18"/>
      <c r="C15" s="38"/>
      <c r="D15" s="40"/>
      <c r="E15" s="3"/>
      <c r="F15" s="3"/>
      <c r="G15" s="3"/>
      <c r="H15" s="8">
        <v>-131</v>
      </c>
      <c r="I15" s="8"/>
      <c r="J15" s="8">
        <v>-131</v>
      </c>
      <c r="K15" s="3"/>
      <c r="L15" s="3"/>
      <c r="M15" s="15" t="s">
        <v>39</v>
      </c>
      <c r="N15" s="4" t="s">
        <v>38</v>
      </c>
      <c r="O15" s="20"/>
      <c r="P15" s="20"/>
      <c r="Q15" s="4" t="s">
        <v>37</v>
      </c>
    </row>
    <row r="16" spans="1:17" ht="31.5" customHeight="1">
      <c r="A16" s="18"/>
      <c r="B16" s="18"/>
      <c r="C16" s="38"/>
      <c r="D16" s="40"/>
      <c r="E16" s="3"/>
      <c r="F16" s="3"/>
      <c r="G16" s="3"/>
      <c r="H16" s="8">
        <v>160</v>
      </c>
      <c r="I16" s="8">
        <v>160</v>
      </c>
      <c r="J16" s="3"/>
      <c r="K16" s="3"/>
      <c r="L16" s="3"/>
      <c r="M16" s="15" t="s">
        <v>21</v>
      </c>
      <c r="N16" s="4" t="s">
        <v>23</v>
      </c>
      <c r="O16" s="20"/>
      <c r="P16" s="20"/>
      <c r="Q16" s="3"/>
    </row>
    <row r="17" spans="1:17" ht="31.5" customHeight="1">
      <c r="A17" s="18"/>
      <c r="B17" s="18"/>
      <c r="C17" s="38"/>
      <c r="D17" s="40"/>
      <c r="E17" s="3"/>
      <c r="F17" s="3"/>
      <c r="G17" s="3"/>
      <c r="H17" s="8">
        <v>131</v>
      </c>
      <c r="I17" s="8"/>
      <c r="J17" s="8">
        <v>131</v>
      </c>
      <c r="K17" s="3"/>
      <c r="L17" s="3"/>
      <c r="M17" s="15" t="s">
        <v>39</v>
      </c>
      <c r="N17" s="4" t="s">
        <v>38</v>
      </c>
      <c r="O17" s="20"/>
      <c r="P17" s="20"/>
      <c r="Q17" s="4"/>
    </row>
    <row r="18" spans="1:17" ht="31.5" customHeight="1">
      <c r="A18" s="18"/>
      <c r="B18" s="18"/>
      <c r="C18" s="38"/>
      <c r="D18" s="40"/>
      <c r="E18" s="8">
        <v>-60</v>
      </c>
      <c r="F18" s="8">
        <v>-60</v>
      </c>
      <c r="G18" s="3"/>
      <c r="H18" s="8"/>
      <c r="I18" s="8"/>
      <c r="J18" s="3"/>
      <c r="K18" s="3"/>
      <c r="L18" s="3"/>
      <c r="M18" s="15" t="s">
        <v>48</v>
      </c>
      <c r="N18" s="4" t="s">
        <v>47</v>
      </c>
      <c r="O18" s="20"/>
      <c r="P18" s="20"/>
      <c r="Q18" s="4" t="s">
        <v>45</v>
      </c>
    </row>
    <row r="19" spans="1:17" ht="29.25" customHeight="1">
      <c r="A19" s="18"/>
      <c r="B19" s="18"/>
      <c r="C19" s="38"/>
      <c r="D19" s="40"/>
      <c r="E19" s="3"/>
      <c r="F19" s="3"/>
      <c r="G19" s="3"/>
      <c r="H19" s="8">
        <v>-10</v>
      </c>
      <c r="I19" s="8">
        <v>-10</v>
      </c>
      <c r="J19" s="3"/>
      <c r="K19" s="3"/>
      <c r="L19" s="3"/>
      <c r="M19" s="28" t="s">
        <v>43</v>
      </c>
      <c r="N19" s="30" t="s">
        <v>46</v>
      </c>
      <c r="O19" s="20"/>
      <c r="P19" s="20"/>
      <c r="Q19" s="4"/>
    </row>
    <row r="20" spans="1:17" ht="29.25" customHeight="1">
      <c r="A20" s="18"/>
      <c r="B20" s="18"/>
      <c r="C20" s="38"/>
      <c r="D20" s="40"/>
      <c r="E20" s="3"/>
      <c r="F20" s="3"/>
      <c r="G20" s="3"/>
      <c r="H20" s="8">
        <v>-300</v>
      </c>
      <c r="I20" s="8">
        <v>-300</v>
      </c>
      <c r="J20" s="3"/>
      <c r="K20" s="3"/>
      <c r="L20" s="3"/>
      <c r="M20" s="29"/>
      <c r="N20" s="31"/>
      <c r="O20" s="20"/>
      <c r="P20" s="20"/>
      <c r="Q20" s="4" t="s">
        <v>44</v>
      </c>
    </row>
    <row r="21" spans="1:17" ht="36" customHeight="1">
      <c r="A21" s="18"/>
      <c r="B21" s="18"/>
      <c r="C21" s="38"/>
      <c r="D21" s="40"/>
      <c r="E21" s="3"/>
      <c r="F21" s="3"/>
      <c r="G21" s="3"/>
      <c r="H21" s="8">
        <v>310</v>
      </c>
      <c r="I21" s="8">
        <v>310</v>
      </c>
      <c r="J21" s="3"/>
      <c r="K21" s="3"/>
      <c r="L21" s="3"/>
      <c r="M21" s="15" t="s">
        <v>53</v>
      </c>
      <c r="N21" s="4" t="s">
        <v>52</v>
      </c>
      <c r="O21" s="20"/>
      <c r="P21" s="20"/>
      <c r="Q21" s="3"/>
    </row>
    <row r="22" spans="1:17" ht="33" customHeight="1">
      <c r="A22" s="18"/>
      <c r="B22" s="18"/>
      <c r="C22" s="29"/>
      <c r="D22" s="41"/>
      <c r="E22" s="8">
        <v>60</v>
      </c>
      <c r="F22" s="8">
        <v>60</v>
      </c>
      <c r="G22" s="3"/>
      <c r="H22" s="8"/>
      <c r="I22" s="8"/>
      <c r="J22" s="3"/>
      <c r="K22" s="3"/>
      <c r="L22" s="3"/>
      <c r="M22" s="15" t="s">
        <v>25</v>
      </c>
      <c r="N22" s="4" t="s">
        <v>24</v>
      </c>
      <c r="O22" s="20"/>
      <c r="P22" s="20"/>
      <c r="Q22" s="3"/>
    </row>
    <row r="23" spans="1:17" ht="29.25" customHeight="1">
      <c r="A23" s="18"/>
      <c r="B23" s="18"/>
      <c r="C23" s="34" t="s">
        <v>27</v>
      </c>
      <c r="D23" s="35">
        <f>H24+H26</f>
        <v>150</v>
      </c>
      <c r="E23" s="3"/>
      <c r="F23" s="3"/>
      <c r="G23" s="3"/>
      <c r="H23" s="8">
        <v>-60</v>
      </c>
      <c r="I23" s="8">
        <v>-60</v>
      </c>
      <c r="J23" s="3"/>
      <c r="K23" s="3"/>
      <c r="L23" s="3"/>
      <c r="M23" s="28" t="s">
        <v>50</v>
      </c>
      <c r="N23" s="30" t="s">
        <v>49</v>
      </c>
      <c r="O23" s="20"/>
      <c r="P23" s="20"/>
      <c r="Q23" s="4" t="s">
        <v>26</v>
      </c>
    </row>
    <row r="24" spans="1:17" ht="29.25" customHeight="1">
      <c r="A24" s="18"/>
      <c r="B24" s="18"/>
      <c r="C24" s="34"/>
      <c r="D24" s="36"/>
      <c r="E24" s="3"/>
      <c r="F24" s="3"/>
      <c r="G24" s="3"/>
      <c r="H24" s="8">
        <v>60</v>
      </c>
      <c r="I24" s="8">
        <v>60</v>
      </c>
      <c r="J24" s="3"/>
      <c r="K24" s="3"/>
      <c r="L24" s="3"/>
      <c r="M24" s="29"/>
      <c r="N24" s="31"/>
      <c r="O24" s="20"/>
      <c r="P24" s="20"/>
      <c r="Q24" s="3"/>
    </row>
    <row r="25" spans="1:17" ht="26.25" customHeight="1">
      <c r="A25" s="18"/>
      <c r="B25" s="18"/>
      <c r="C25" s="34"/>
      <c r="D25" s="36"/>
      <c r="E25" s="3"/>
      <c r="F25" s="3"/>
      <c r="G25" s="3"/>
      <c r="H25" s="8">
        <v>-90</v>
      </c>
      <c r="I25" s="8">
        <v>-90</v>
      </c>
      <c r="J25" s="3"/>
      <c r="K25" s="3"/>
      <c r="L25" s="3"/>
      <c r="M25" s="28" t="s">
        <v>43</v>
      </c>
      <c r="N25" s="30" t="s">
        <v>46</v>
      </c>
      <c r="O25" s="20"/>
      <c r="P25" s="20"/>
      <c r="Q25" s="4"/>
    </row>
    <row r="26" spans="1:17" ht="26.25" customHeight="1">
      <c r="A26" s="18"/>
      <c r="B26" s="18"/>
      <c r="C26" s="34"/>
      <c r="D26" s="37"/>
      <c r="E26" s="3"/>
      <c r="F26" s="3"/>
      <c r="G26" s="3"/>
      <c r="H26" s="8">
        <v>90</v>
      </c>
      <c r="I26" s="8">
        <v>90</v>
      </c>
      <c r="J26" s="3"/>
      <c r="K26" s="3"/>
      <c r="L26" s="3"/>
      <c r="M26" s="29"/>
      <c r="N26" s="31"/>
      <c r="O26" s="21"/>
      <c r="P26" s="21"/>
      <c r="Q26" s="4"/>
    </row>
  </sheetData>
  <mergeCells count="31">
    <mergeCell ref="Q8:Q9"/>
    <mergeCell ref="M11:M12"/>
    <mergeCell ref="N11:N12"/>
    <mergeCell ref="P8:P26"/>
    <mergeCell ref="O8:O26"/>
    <mergeCell ref="A1:P1"/>
    <mergeCell ref="A2:Q2"/>
    <mergeCell ref="O3:Q3"/>
    <mergeCell ref="A4:A6"/>
    <mergeCell ref="B4:B6"/>
    <mergeCell ref="C4:C6"/>
    <mergeCell ref="D4:L4"/>
    <mergeCell ref="M4:N5"/>
    <mergeCell ref="O4:O6"/>
    <mergeCell ref="P4:P6"/>
    <mergeCell ref="Q4:Q6"/>
    <mergeCell ref="D5:D6"/>
    <mergeCell ref="E5:G5"/>
    <mergeCell ref="H5:L5"/>
    <mergeCell ref="A8:A26"/>
    <mergeCell ref="C23:C26"/>
    <mergeCell ref="B8:B26"/>
    <mergeCell ref="M25:M26"/>
    <mergeCell ref="N25:N26"/>
    <mergeCell ref="D23:D26"/>
    <mergeCell ref="M19:M20"/>
    <mergeCell ref="N19:N20"/>
    <mergeCell ref="C8:C22"/>
    <mergeCell ref="D8:D22"/>
    <mergeCell ref="M23:M24"/>
    <mergeCell ref="N23:N2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12.20调整版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2019-02-25T08:02:59Z</cp:lastPrinted>
  <dcterms:created xsi:type="dcterms:W3CDTF">2018-11-30T01:39:31Z</dcterms:created>
  <dcterms:modified xsi:type="dcterms:W3CDTF">2019-02-25T08:12:29Z</dcterms:modified>
</cp:coreProperties>
</file>