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<sst xmlns="http://schemas.openxmlformats.org/spreadsheetml/2006/main" count="41" uniqueCount="41">
  <si>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2020年宜君县社区工厂补贴资金名单</t>
  </si>
  <si>
    <t>单位：宜君县就业促进中心</t>
  </si>
  <si>
    <t>序号</t>
  </si>
  <si>
    <t>项目名称</t>
  </si>
  <si>
    <t>2020年场地租赁费</t>
  </si>
  <si>
    <t>2020年岗位补贴</t>
  </si>
  <si>
    <t>2020年电费</t>
  </si>
  <si>
    <t xml:space="preserve">2020年水费 </t>
  </si>
  <si>
    <t>2020年天然气费/暖气</t>
  </si>
  <si>
    <t>物流费（1-6）月</t>
  </si>
  <si>
    <t>补贴合计</t>
  </si>
  <si>
    <t>场地租赁费（年）</t>
  </si>
  <si>
    <t>场地租赁费补贴（50%）</t>
  </si>
  <si>
    <t>补贴人数（人）</t>
  </si>
  <si>
    <t>补贴标准1000/人</t>
  </si>
  <si>
    <t>补贴金额</t>
  </si>
  <si>
    <t>场地电费</t>
  </si>
  <si>
    <t>场地电费补贴（50%）</t>
  </si>
  <si>
    <t>场地水费</t>
  </si>
  <si>
    <t>场地水费补贴（50%）</t>
  </si>
  <si>
    <t>场地天然气费/暖气</t>
  </si>
  <si>
    <t>场地天然气费补贴（50%）</t>
  </si>
  <si>
    <t>物流费</t>
  </si>
  <si>
    <t>物流费补贴（县财政）1/6</t>
  </si>
  <si>
    <t>1</t>
  </si>
  <si>
    <t>宜君县鹏程农业发展有限公司社区工厂</t>
  </si>
  <si>
    <t>2</t>
  </si>
  <si>
    <t>陕西千衣君服饰有限公司</t>
  </si>
  <si>
    <t>3</t>
  </si>
  <si>
    <t>宜君县创意工艺品有限公司</t>
  </si>
  <si>
    <t>4</t>
  </si>
  <si>
    <t>宜君县太阳花手工编织有限公司</t>
  </si>
  <si>
    <t>5</t>
  </si>
  <si>
    <t>宜君县兴太产业发展有限公司</t>
  </si>
  <si>
    <t>6</t>
  </si>
  <si>
    <t>宜君县中医药健康产业发展有限公司</t>
  </si>
  <si>
    <t>7</t>
  </si>
  <si>
    <t>宜君县卡叮电子商务有限公司</t>
  </si>
  <si>
    <t>8</t>
  </si>
  <si>
    <t>汇仁堂药业科技（陕西）有限公司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</si>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</sst>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7" fontId="0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5"/>
  <sheetViews>
    <sheetView tabSelected="1" workbookViewId="0">
      <selection activeCell="I7" sqref="I7"/>
    </sheetView>
  </sheetViews>
  <sheetFormatPr defaultColWidth="9" defaultRowHeight="13.5"/>
  <cols>
    <col min="1" max="1" width="3.75" customWidth="1"/>
    <col min="2" max="2" width="13.125" customWidth="1"/>
    <col min="3" max="3" width="9" customWidth="1"/>
    <col min="4" max="4" width="8.375" customWidth="1"/>
    <col min="5" max="5" width="6.625" customWidth="1"/>
    <col min="6" max="6" width="7.375" customWidth="1"/>
    <col min="7" max="7" width="8.25" customWidth="1"/>
    <col min="8" max="8" width="9" customWidth="1"/>
    <col min="9" max="9" width="8.125" customWidth="1"/>
    <col min="10" max="10" width="8.5" customWidth="1"/>
    <col min="11" max="11" width="8" customWidth="1"/>
    <col min="12" max="12" width="7.75" customWidth="1"/>
    <col min="13" max="13" width="8.625" customWidth="1"/>
    <col min="14" max="14" width="8" customWidth="1"/>
    <col min="15" max="15" width="9.75" customWidth="1"/>
    <col min="16" max="16" width="9.375" customWidth="1"/>
  </cols>
  <sheetData>
    <row r="2" ht="27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3"/>
      <c r="R2" s="23"/>
    </row>
    <row r="3" ht="15" customHeight="1" spans="1:16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32" customHeight="1" spans="1:16">
      <c r="A4" s="3" t="s">
        <v>2</v>
      </c>
      <c r="B4" s="4" t="s">
        <v>3</v>
      </c>
      <c r="C4" s="5" t="s">
        <v>4</v>
      </c>
      <c r="D4" s="6"/>
      <c r="E4" s="7" t="s">
        <v>5</v>
      </c>
      <c r="F4" s="7"/>
      <c r="G4" s="7"/>
      <c r="H4" s="5" t="s">
        <v>6</v>
      </c>
      <c r="I4" s="6"/>
      <c r="J4" s="5" t="s">
        <v>7</v>
      </c>
      <c r="K4" s="6"/>
      <c r="L4" s="7" t="s">
        <v>8</v>
      </c>
      <c r="M4" s="6"/>
      <c r="N4" s="21" t="s">
        <v>9</v>
      </c>
      <c r="O4" s="21"/>
      <c r="P4" s="4" t="s">
        <v>10</v>
      </c>
    </row>
    <row r="5" ht="46" customHeight="1" spans="1:16">
      <c r="A5" s="8"/>
      <c r="B5" s="9"/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22" t="s">
        <v>20</v>
      </c>
      <c r="M5" s="22" t="s">
        <v>21</v>
      </c>
      <c r="N5" s="22" t="s">
        <v>22</v>
      </c>
      <c r="O5" s="22" t="s">
        <v>23</v>
      </c>
      <c r="P5" s="9"/>
    </row>
    <row r="6" ht="37" customHeight="1" spans="1:16">
      <c r="A6" s="10" t="s">
        <v>24</v>
      </c>
      <c r="B6" s="11" t="s">
        <v>25</v>
      </c>
      <c r="C6" s="12">
        <v>35000</v>
      </c>
      <c r="D6" s="12">
        <v>17500</v>
      </c>
      <c r="E6" s="12"/>
      <c r="F6" s="12"/>
      <c r="G6" s="12"/>
      <c r="H6" s="12">
        <v>2931.74</v>
      </c>
      <c r="I6" s="12">
        <v>1465.87</v>
      </c>
      <c r="J6" s="12">
        <v>3150</v>
      </c>
      <c r="K6" s="12">
        <v>1575</v>
      </c>
      <c r="L6" s="12"/>
      <c r="M6" s="12"/>
      <c r="N6" s="12">
        <v>21000</v>
      </c>
      <c r="O6" s="12">
        <v>3500</v>
      </c>
      <c r="P6" s="12">
        <f>D6+I6+K6+O6</f>
        <v>24040.87</v>
      </c>
    </row>
    <row r="7" ht="37" customHeight="1" spans="1:16">
      <c r="A7" s="10" t="s">
        <v>26</v>
      </c>
      <c r="B7" s="11" t="s">
        <v>27</v>
      </c>
      <c r="C7" s="12"/>
      <c r="D7" s="12"/>
      <c r="E7" s="13">
        <v>8</v>
      </c>
      <c r="F7" s="12">
        <v>1000</v>
      </c>
      <c r="G7" s="12">
        <v>8000</v>
      </c>
      <c r="H7" s="12"/>
      <c r="I7" s="12"/>
      <c r="J7" s="12"/>
      <c r="K7" s="12"/>
      <c r="L7" s="12"/>
      <c r="M7" s="12"/>
      <c r="N7" s="12"/>
      <c r="O7" s="12"/>
      <c r="P7" s="12">
        <v>8000</v>
      </c>
    </row>
    <row r="8" ht="37" customHeight="1" spans="1:16">
      <c r="A8" s="10" t="s">
        <v>28</v>
      </c>
      <c r="B8" s="11" t="s">
        <v>29</v>
      </c>
      <c r="C8" s="12"/>
      <c r="D8" s="12"/>
      <c r="E8" s="13"/>
      <c r="F8" s="12"/>
      <c r="G8" s="12"/>
      <c r="H8" s="12">
        <v>67216.96</v>
      </c>
      <c r="I8" s="12">
        <v>33608.48</v>
      </c>
      <c r="J8" s="12">
        <v>9917</v>
      </c>
      <c r="K8" s="12">
        <v>4958.5</v>
      </c>
      <c r="L8" s="12">
        <v>64466</v>
      </c>
      <c r="M8" s="12">
        <v>32233</v>
      </c>
      <c r="N8" s="12">
        <v>74250</v>
      </c>
      <c r="O8" s="12">
        <v>12400</v>
      </c>
      <c r="P8" s="12">
        <f>I8+K8+M8+O8</f>
        <v>83199.98</v>
      </c>
    </row>
    <row r="9" ht="37" customHeight="1" spans="1:16">
      <c r="A9" s="14" t="s">
        <v>30</v>
      </c>
      <c r="B9" s="15" t="s">
        <v>31</v>
      </c>
      <c r="C9" s="12">
        <v>22800</v>
      </c>
      <c r="D9" s="12">
        <v>11400</v>
      </c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11400</v>
      </c>
    </row>
    <row r="10" ht="37" customHeight="1" spans="1:16">
      <c r="A10" s="10" t="s">
        <v>32</v>
      </c>
      <c r="B10" s="15" t="s">
        <v>33</v>
      </c>
      <c r="C10" s="12"/>
      <c r="D10" s="12"/>
      <c r="E10" s="13">
        <v>3</v>
      </c>
      <c r="F10" s="12">
        <v>1000</v>
      </c>
      <c r="G10" s="12">
        <v>3000</v>
      </c>
      <c r="H10" s="12"/>
      <c r="I10" s="12"/>
      <c r="J10" s="12"/>
      <c r="K10" s="12"/>
      <c r="L10" s="12"/>
      <c r="M10" s="12"/>
      <c r="N10" s="12"/>
      <c r="O10" s="12"/>
      <c r="P10" s="12">
        <v>3000</v>
      </c>
    </row>
    <row r="11" ht="37" customHeight="1" spans="1:16">
      <c r="A11" s="10" t="s">
        <v>34</v>
      </c>
      <c r="B11" s="15" t="s">
        <v>35</v>
      </c>
      <c r="C11" s="12"/>
      <c r="D11" s="12"/>
      <c r="E11" s="13">
        <v>8</v>
      </c>
      <c r="F11" s="12">
        <v>1000</v>
      </c>
      <c r="G11" s="12">
        <v>8000</v>
      </c>
      <c r="H11" s="12"/>
      <c r="I11" s="12"/>
      <c r="J11" s="12"/>
      <c r="K11" s="12"/>
      <c r="L11" s="12"/>
      <c r="M11" s="12"/>
      <c r="N11" s="12"/>
      <c r="O11" s="12"/>
      <c r="P11" s="12">
        <v>8000</v>
      </c>
    </row>
    <row r="12" ht="45" customHeight="1" spans="1:16">
      <c r="A12" s="10" t="s">
        <v>36</v>
      </c>
      <c r="B12" s="15" t="s">
        <v>37</v>
      </c>
      <c r="C12" s="12"/>
      <c r="D12" s="12"/>
      <c r="E12" s="13"/>
      <c r="F12" s="12"/>
      <c r="G12" s="12"/>
      <c r="H12" s="12">
        <v>24700</v>
      </c>
      <c r="I12" s="12">
        <v>12350</v>
      </c>
      <c r="J12" s="12">
        <v>3900</v>
      </c>
      <c r="K12" s="12">
        <v>1950</v>
      </c>
      <c r="L12" s="12">
        <v>14700.1</v>
      </c>
      <c r="M12" s="12">
        <v>7350</v>
      </c>
      <c r="N12" s="12"/>
      <c r="O12" s="12"/>
      <c r="P12" s="12">
        <f>I12+K12+M12</f>
        <v>21650</v>
      </c>
    </row>
    <row r="13" ht="45" customHeight="1" spans="1:16">
      <c r="A13" s="14" t="s">
        <v>38</v>
      </c>
      <c r="B13" s="15" t="s">
        <v>39</v>
      </c>
      <c r="C13" s="12">
        <v>66000</v>
      </c>
      <c r="D13" s="12">
        <v>33000</v>
      </c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v>33000</v>
      </c>
    </row>
    <row r="14" ht="37" customHeight="1" spans="1:16">
      <c r="A14" s="16"/>
      <c r="B14" s="17" t="s">
        <v>40</v>
      </c>
      <c r="C14" s="18">
        <f>SUM(C6:C13)</f>
        <v>123800</v>
      </c>
      <c r="D14" s="18">
        <f>SUM(D6:D13)</f>
        <v>61900</v>
      </c>
      <c r="E14" s="19">
        <f>SUM(E6:E12)</f>
        <v>19</v>
      </c>
      <c r="F14" s="18"/>
      <c r="G14" s="18">
        <f>SUM(G6:G12)</f>
        <v>19000</v>
      </c>
      <c r="H14" s="18">
        <f>SUM(H6:H12)</f>
        <v>94848.7</v>
      </c>
      <c r="I14" s="18">
        <f>SUM(I6:I12)</f>
        <v>47424.35</v>
      </c>
      <c r="J14" s="18">
        <f>SUM(J6:J12)</f>
        <v>16967</v>
      </c>
      <c r="K14" s="18">
        <f>SUM(K6:K12)</f>
        <v>8483.5</v>
      </c>
      <c r="L14" s="18">
        <f>SUM(L8:L12)</f>
        <v>79166.1</v>
      </c>
      <c r="M14" s="18">
        <f>SUM(M6:M12)</f>
        <v>39583</v>
      </c>
      <c r="N14" s="18">
        <f>SUM(N6:N12)</f>
        <v>95250</v>
      </c>
      <c r="O14" s="18">
        <f>SUM(O6:O12)</f>
        <v>15900</v>
      </c>
      <c r="P14" s="18">
        <f>SUM(P6:P13)</f>
        <v>192290.85</v>
      </c>
    </row>
    <row r="15" spans="1:1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</sheetData>
  <mergeCells count="11">
    <mergeCell ref="A2:P2"/>
    <mergeCell ref="A3:C3"/>
    <mergeCell ref="C4:D4"/>
    <mergeCell ref="E4:G4"/>
    <mergeCell ref="H4:I4"/>
    <mergeCell ref="J4:K4"/>
    <mergeCell ref="L4:M4"/>
    <mergeCell ref="N4:O4"/>
    <mergeCell ref="A4:A5"/>
    <mergeCell ref="B4:B5"/>
    <mergeCell ref="P4:P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我很在乎</cp:lastModifiedBy>
  <dcterms:created xsi:type="dcterms:W3CDTF">2020-04-20T09:49:00Z</dcterms:created>
  <dcterms:modified xsi:type="dcterms:W3CDTF">2020-11-04T01:12:34Z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